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<sst xmlns="http://schemas.openxmlformats.org/spreadsheetml/2006/main" count="205" uniqueCount="82">
  <si>
    <t xml:space="preserve">Приложение № 8</t>
  </si>
  <si>
    <t xml:space="preserve">Отчет</t>
  </si>
  <si>
    <t xml:space="preserve">об объеме финансовых ресурсов</t>
  </si>
  <si>
    <t xml:space="preserve">муниципальной долгосрочной программы</t>
  </si>
  <si>
    <t xml:space="preserve">                               </t>
  </si>
  <si>
    <t xml:space="preserve">"Социальная поддержка населения Прокопьевского муниципального округа " </t>
  </si>
  <si>
    <t xml:space="preserve">За 2025 год</t>
  </si>
  <si>
    <t xml:space="preserve">Наименование муниципальной программы, подпрограммы, мероприятия</t>
  </si>
  <si>
    <t xml:space="preserve">Объем финансовых ресурсов, тыс.руб.</t>
  </si>
  <si>
    <t xml:space="preserve">Источник финансирования</t>
  </si>
  <si>
    <t xml:space="preserve">отчетный год</t>
  </si>
  <si>
    <t xml:space="preserve">план</t>
  </si>
  <si>
    <t xml:space="preserve">кассовое исполнение</t>
  </si>
  <si>
    <t xml:space="preserve">Муниципальная программа "Социальная поддержка населения Прокопьевского муниципального округа"</t>
  </si>
  <si>
    <t xml:space="preserve">Всего</t>
  </si>
  <si>
    <t xml:space="preserve">Местный бюджет</t>
  </si>
  <si>
    <t xml:space="preserve">Иные не запрещенные законодательством источники:</t>
  </si>
  <si>
    <t xml:space="preserve">Областной бюджет</t>
  </si>
  <si>
    <t xml:space="preserve">Федеральный бюджет</t>
  </si>
  <si>
    <t xml:space="preserve">Средства бюджетных государственных внебюджетных фондов</t>
  </si>
  <si>
    <t xml:space="preserve">Средства негосударственных фондов</t>
  </si>
  <si>
    <t xml:space="preserve">Средства юридических и физических лиц</t>
  </si>
  <si>
    <t xml:space="preserve">1. Подпрограмма "Социальная поддержка старшего поколения"</t>
  </si>
  <si>
    <t xml:space="preserve">1.1. Экстренная адресная материальная помощь и адресная социальная помощь гражданам, оказавшимся в сложной жизненной ситуации</t>
  </si>
  <si>
    <t xml:space="preserve">1.2. Проведение социально-значимых мероприятий, привлекающих внимание общественности к проблемам людей, проживающих в Прокопьевском муниципальном округе</t>
  </si>
  <si>
    <t xml:space="preserve">1.3. Поздравление ветеранов войны, труда и долгожителей муниципального округа с юбилейными датами (65, 70, 75, 80, 85, 90, 95, 100 лет), внесших значительный вклад в социально-экономическое развитие Прокопьевского муниципального округа, супружеских пар, отмечающих юбилей совместной жизно 50, 55, 60, 65,70 (или более) лет</t>
  </si>
  <si>
    <t xml:space="preserve">1.4. Социальная помощь и организация мероприятий для ветеранов Великой Отечественной войны 1941-1945 годов за счет безвозмездных поступлений в бюджет</t>
  </si>
  <si>
    <t xml:space="preserve">1.5. Содержание муниципального казенного учреждения «Центр социального обслуживания» Прокопьевского муниципального округа</t>
  </si>
  <si>
    <t xml:space="preserve">1.5.1. Социальное обслуживание граждан, достигших возраста 18 лет, признанных нуждающимися в социальном обслуживании, за исключением государственного полномочия по социальному обслуживанию граждан пожилого возраста и инвалидов, граждан, находящихся в трудной жизненной ситуации, в государственных организациях социального обслуживания, в том числе:</t>
  </si>
  <si>
    <t xml:space="preserve">− Оплата труда и начисления на оплату труда</t>
  </si>
  <si>
    <t xml:space="preserve">− Коммунальные услуги</t>
  </si>
  <si>
    <t xml:space="preserve">− Прочие расходы</t>
  </si>
  <si>
    <t xml:space="preserve">− Налоги</t>
  </si>
  <si>
    <t xml:space="preserve">1.5.2. Обеспечение деятельности (оказание услуг) муниципальных учреждений в сфере социального обслуживания населения</t>
  </si>
  <si>
    <t xml:space="preserve">1.5.3. Обеспечение деятельности  муниципальных учреждений за счет доходов от оказания платных услуг</t>
  </si>
  <si>
    <t xml:space="preserve">1.6. Создание системы долговременного ухода за гражданами пожилого возраста и инвалидами</t>
  </si>
  <si>
    <t xml:space="preserve">1.7. Предоставление путевок на бесплатное оздоровление в медицинские организации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</si>
  <si>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</si>
  <si>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 Подпрограмма  «Социальная поддержка семей с детьми»</t>
  </si>
  <si>
    <t xml:space="preserve">2.1. Организация летней оздоровительной кампании с детьми из социально-незащищенных семей и детей-инвалидов</t>
  </si>
  <si>
    <t xml:space="preserve">2.2. Оказание материальной помощи малообеспеченным семьям по подготовке детей к школе</t>
  </si>
  <si>
    <t xml:space="preserve">2.3. Организация и проведение праздничных мероприятий с участием жителей Прокопьевского муниципального округа, внесших достойный вклад в развитие округа (приобретение подарочных продуктовых наборов, конфет, услуги общественного питания на мероприятиях)</t>
  </si>
  <si>
    <t xml:space="preserve">2.4. Проведение акции «Родился ребенок». Проведение акции включает в себя  оказание материальной помощи семьям при рождении ребенка (детей) в праздничные дни</t>
  </si>
  <si>
    <t xml:space="preserve">2.5. Ежемесячная денежная выплата многодетным семьям, имеющим в составе трех и более детей</t>
  </si>
  <si>
    <t xml:space="preserve">2.6. Социальная помощь и организация мероприятий для детей-инвалидов за местного бюджета и безвозмездных поступлений в бюджет </t>
  </si>
  <si>
    <t xml:space="preserve">2.6.1. Социальная помощь и организация мероприятий для детей-инвалидов за счет безвозмездных поступлений в бюджет</t>
  </si>
  <si>
    <t xml:space="preserve">2.6.2. Оказание материальной помощи малообеспеченным семьям на лечение детей-инвалидов</t>
  </si>
  <si>
    <t xml:space="preserve">2.7. Единовременная денежная выплата многодетным матерям при рождении 3-го или последующих детей</t>
  </si>
  <si>
    <t xml:space="preserve">2.8. Адресная социальная помощь многодетным семьям, многодетным матерям, малообеспеченным семьям с детьми, семьям с детьми-инвалидами</t>
  </si>
  <si>
    <t xml:space="preserve">2.9. Содержание муниципального казенного учреждения «Социально-реабилитационный центр для несовершеннолетних» Прокопьевского муниципального округа</t>
  </si>
  <si>
    <t xml:space="preserve">2.9.1. Обеспечение деятельности (оказание услуг) специализированных учреждений для несовершеннолетних, нуждающихся в социальной реабилитации, иных учреждений и служб, предоставляющих социальные услуги несовершеннолетним и им семьям, в том числе:</t>
  </si>
  <si>
    <t xml:space="preserve">− Оплата труда и начисления на выплаты по оплате труда</t>
  </si>
  <si>
    <t xml:space="preserve">− Продукты питания</t>
  </si>
  <si>
    <t xml:space="preserve">− Отпускные из резервного фонда Правительства Кемеровской области - Кузбасса</t>
  </si>
  <si>
    <t xml:space="preserve">2.9.2. Обеспечение деятельности (оказание услуг) муниципальных учреждений в сфере социального обслуживания населения</t>
  </si>
  <si>
    <t xml:space="preserve">2.9.3. Финансовое обеспечение расходов, связанных с оплатой отпусков и выплатой компенсации за неиспользованные отпуска работникам стационарных организаций социального обслуживания, стационарных отделений, созданных не в стационарных организациях социального обслуживания, которым в 2022 году предоставлялись выплаты стимулирующего характера за выполнение особо важных работ, особые условия труда и дополнительную нагрузку, в том числе на компенсацию ранее произведенных субъектами Российской Федерации расходов на указанные цели, за счет средств резервного фонда Правительства Российской Федерации</t>
  </si>
  <si>
    <t xml:space="preserve">2.9.4. Реализация проекта "Возрождение семьи" </t>
  </si>
  <si>
    <t xml:space="preserve">3. Подпрограмма  «Меры социальной поддержки населения»</t>
  </si>
  <si>
    <t xml:space="preserve">3.1. Ежемесячная денежная выплата «Пенсии Прокопьевского муниципального округа»</t>
  </si>
  <si>
    <t xml:space="preserve">3.2. Ежемесячная выплата «Доплата к пенсии муниципальным служащим»</t>
  </si>
  <si>
    <t xml:space="preserve">3.2.1. Ежемесячная доплата к пенсии лицам, работавшим в органах государственной власти и управления, органах местного самоуправления, общественных и политических организациях Прокопьевского муниципального округа</t>
  </si>
  <si>
    <t xml:space="preserve">3.3. Ежемесячная денежная выплата гражданам, удостоенным звания «Почетный гражданин Прокопьевского муниципального округа»</t>
  </si>
  <si>
    <t xml:space="preserve">3.4. Дополнительная мера социальной поддержки гражданам,  являющимся собственниками или нанимателями жилых помещений  многоквартирных домов  или  жилых домов (домовладений), а также гражданам, которым собственник предоставил право пользования жилым помещением многоквартирного дома или  жилым домом (домовладений) с печным отоплением, расположенных на территории Прокопьевского муниципального округа, в форме частичной денежной компенсации расходов на приобретение твердого топлива (угля) в пределах норматива потребления</t>
  </si>
  <si>
    <t xml:space="preserve">3.5. Предоставление областных и федеральных мер социальной поддержки отдельной категории граждан</t>
  </si>
  <si>
    <t xml:space="preserve">3.5.1. Обеспечение мер социальной поддержки ветеранов труда</t>
  </si>
  <si>
    <t xml:space="preserve">3.5.2. Обеспечение мер социальной поддержки ветеранов Великой Отечественной войны, проработавших в тылу в период с 22 июня 1941 года по 9 мая 1945 года не менее шести месяцев, исключая период работы на временно оккупированных территориях СССР,  либо награжденных орденами и медалями СССР за самоотверженный труд в период Великой Отечественной войны</t>
  </si>
  <si>
    <t xml:space="preserve">3.5.3. Обеспечение мер социальной поддержки реабилитированных лиц и лиц, признанных пострадавшими от политических репрессий</t>
  </si>
  <si>
    <t xml:space="preserve">3.5.4. Обеспечение мер социальной поддержки отдельных категорий многодетных матерей</t>
  </si>
  <si>
    <t xml:space="preserve">3.5.5. Меры социальной поддержки отдельных категорий граждан</t>
  </si>
  <si>
    <t xml:space="preserve">Всего </t>
  </si>
  <si>
    <t xml:space="preserve">3.5.6. Меры социальной поддержки отдельных категорий приемных родителей</t>
  </si>
  <si>
    <t xml:space="preserve">3.5.7. Выплата социального пособия на погребение и возмещение расходов по гарантированному перечню услуг по погребению</t>
  </si>
  <si>
    <t xml:space="preserve">3.5.8. Меры социальной поддержки работников муниципальных учреждений социального обслуживания в виде пособий и компенсации</t>
  </si>
  <si>
    <t xml:space="preserve">3.6. Социальная поддержка отдельных категорий семей в форме оснащения жилых помещений автономными дымовыми пожарными извещателями и (или) датчиками (извещателями) угарного газа</t>
  </si>
  <si>
    <t xml:space="preserve">3.7. Меры социальной поддержки граждан, принимавших участие в специальной военной операции</t>
  </si>
  <si>
    <t xml:space="preserve">4. Подпрограмма «Обеспечение деятельности органов местного самоуправления Управления социальной защиты населения администрации Прокопьевского муниципального округа»</t>
  </si>
  <si>
    <t xml:space="preserve">4.1. Обеспечение деятельности органов местного самоуправления, в том числе:</t>
  </si>
  <si>
    <t xml:space="preserve">4.2. Социальная поддержка и социальное обслуживание населения в части органов местного самоуправления, в том числе:</t>
  </si>
  <si>
    <t xml:space="preserve">И.о. начальника Управления СЗН </t>
  </si>
  <si>
    <t xml:space="preserve">М.В. Трушина</t>
  </si>
  <si>
    <t xml:space="preserve">Главный бухгалтер                                            В.В. Калинина</t>
  </si>
  <si>
    <t xml:space="preserve">Е.Е. Габидулина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</si>
</sst>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0.00"/>
  </numFmts>
  <fonts count="12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Times New Roman"/>
      <family val="1"/>
      <charset val="204"/>
    </font>
    <font>
      <u val="single"/>
      <sz val="10"/>
      <color theme="1"/>
      <name val="Times New Roman"/>
      <family val="1"/>
      <charset val="204"/>
    </font>
    <font>
      <b val="true"/>
      <sz val="10"/>
      <color theme="1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77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C160" activeCellId="0" sqref="C160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1" width="35.71"/>
    <col collapsed="false" customWidth="true" hidden="false" outlineLevel="0" max="3" min="3" style="1" width="30.29"/>
    <col collapsed="false" customWidth="true" hidden="false" outlineLevel="0" max="4" min="4" style="2" width="11.71"/>
    <col collapsed="false" customWidth="true" hidden="false" outlineLevel="0" max="5" min="5" style="2" width="10.85"/>
    <col collapsed="false" customWidth="true" hidden="false" outlineLevel="0" max="6" min="6" style="1" width="13.71"/>
    <col collapsed="false" customWidth="true" hidden="false" outlineLevel="0" max="7" min="7" style="1" width="13.15"/>
    <col collapsed="false" customWidth="false" hidden="false" outlineLevel="0" max="16384" min="8" style="1" width="9.14"/>
  </cols>
  <sheetData>
    <row r="1" customFormat="false" ht="12.75" hidden="false" customHeight="false" outlineLevel="0" collapsed="false">
      <c r="D1" s="3" t="s">
        <v>0</v>
      </c>
      <c r="E1" s="3"/>
    </row>
    <row r="4" customFormat="false" ht="15" hidden="false" customHeight="true" outlineLevel="0" collapsed="false">
      <c r="A4" s="4" t="s">
        <v>1</v>
      </c>
      <c r="B4" s="4"/>
      <c r="C4" s="4"/>
      <c r="D4" s="4"/>
      <c r="E4" s="4"/>
    </row>
    <row r="5" customFormat="false" ht="15" hidden="false" customHeight="true" outlineLevel="0" collapsed="false">
      <c r="A5" s="4" t="s">
        <v>2</v>
      </c>
      <c r="B5" s="4"/>
      <c r="C5" s="4"/>
      <c r="D5" s="4"/>
      <c r="E5" s="4"/>
    </row>
    <row r="6" customFormat="false" ht="15" hidden="false" customHeight="true" outlineLevel="0" collapsed="false">
      <c r="A6" s="4" t="s">
        <v>3</v>
      </c>
      <c r="B6" s="4"/>
      <c r="C6" s="4"/>
      <c r="D6" s="4"/>
      <c r="E6" s="4"/>
    </row>
    <row r="7" customFormat="false" ht="15" hidden="false" customHeight="true" outlineLevel="0" collapsed="false">
      <c r="A7" s="5" t="s">
        <v>4</v>
      </c>
      <c r="B7" s="6" t="s">
        <v>5</v>
      </c>
      <c r="C7" s="6"/>
      <c r="D7" s="6"/>
      <c r="E7" s="6"/>
    </row>
    <row r="8" customFormat="false" ht="12.75" hidden="false" customHeight="false" outlineLevel="0" collapsed="false">
      <c r="A8" s="4" t="s">
        <v>6</v>
      </c>
      <c r="B8" s="4"/>
      <c r="C8" s="4"/>
      <c r="D8" s="4"/>
      <c r="E8" s="4"/>
    </row>
    <row r="10" customFormat="false" ht="26.25" hidden="false" customHeight="true" outlineLevel="0" collapsed="false">
      <c r="B10" s="7" t="s">
        <v>7</v>
      </c>
      <c r="C10" s="8"/>
      <c r="D10" s="9" t="s">
        <v>8</v>
      </c>
      <c r="E10" s="9"/>
    </row>
    <row r="11" customFormat="false" ht="18" hidden="false" customHeight="true" outlineLevel="0" collapsed="false">
      <c r="B11" s="7"/>
      <c r="C11" s="10" t="s">
        <v>9</v>
      </c>
      <c r="D11" s="11" t="s">
        <v>10</v>
      </c>
      <c r="E11" s="11"/>
    </row>
    <row r="12" customFormat="false" ht="27.75" hidden="false" customHeight="true" outlineLevel="0" collapsed="false">
      <c r="B12" s="7"/>
      <c r="C12" s="12"/>
      <c r="D12" s="13" t="s">
        <v>11</v>
      </c>
      <c r="E12" s="14" t="s">
        <v>12</v>
      </c>
    </row>
    <row r="13" customFormat="false" ht="19.5" hidden="false" customHeight="true" outlineLevel="0" collapsed="false">
      <c r="B13" s="7" t="n">
        <v>1</v>
      </c>
      <c r="C13" s="15" t="n">
        <v>2</v>
      </c>
      <c r="D13" s="7" t="n">
        <v>3</v>
      </c>
      <c r="E13" s="16" t="n">
        <v>4</v>
      </c>
    </row>
    <row r="14" customFormat="false" ht="21" hidden="false" customHeight="true" outlineLevel="0" collapsed="false">
      <c r="B14" s="17" t="s">
        <v>13</v>
      </c>
      <c r="C14" s="18" t="s">
        <v>14</v>
      </c>
      <c r="D14" s="19" t="n">
        <f aca="false">D15+D16+D17+D18+D19+D20+D21</f>
        <v>179515.6</v>
      </c>
      <c r="E14" s="20" t="n">
        <f aca="false">E15+E17+E18+E19+E20+E21</f>
        <v>176909.9</v>
      </c>
    </row>
    <row r="15" customFormat="false" ht="20.25" hidden="false" customHeight="true" outlineLevel="0" collapsed="false">
      <c r="B15" s="17"/>
      <c r="C15" s="18" t="s">
        <v>15</v>
      </c>
      <c r="D15" s="19" t="n">
        <f aca="false">D23+D55+D104+D141</f>
        <v>41133.8</v>
      </c>
      <c r="E15" s="20" t="n">
        <f aca="false">E23+E55+E104+E141</f>
        <v>41133.8</v>
      </c>
    </row>
    <row r="16" customFormat="false" ht="27" hidden="false" customHeight="true" outlineLevel="0" collapsed="false">
      <c r="B16" s="17"/>
      <c r="C16" s="21" t="s">
        <v>16</v>
      </c>
      <c r="D16" s="19"/>
      <c r="E16" s="20"/>
    </row>
    <row r="17" customFormat="false" ht="21" hidden="false" customHeight="true" outlineLevel="0" collapsed="false">
      <c r="B17" s="17"/>
      <c r="C17" s="18" t="s">
        <v>17</v>
      </c>
      <c r="D17" s="19" t="n">
        <f aca="false">D24+D56+D105+D142</f>
        <v>132068.9</v>
      </c>
      <c r="E17" s="20" t="n">
        <f aca="false">E24+E56+E105+E142</f>
        <v>129463.2</v>
      </c>
    </row>
    <row r="18" customFormat="false" ht="18.75" hidden="false" customHeight="true" outlineLevel="0" collapsed="false">
      <c r="B18" s="17"/>
      <c r="C18" s="18" t="s">
        <v>18</v>
      </c>
      <c r="D18" s="19" t="n">
        <f aca="false">D25+D59+D106</f>
        <v>5702.2</v>
      </c>
      <c r="E18" s="20" t="n">
        <f aca="false">E25+E59+E106</f>
        <v>5702.2</v>
      </c>
    </row>
    <row r="19" customFormat="false" ht="42" hidden="false" customHeight="true" outlineLevel="0" collapsed="false">
      <c r="B19" s="17"/>
      <c r="C19" s="21" t="s">
        <v>19</v>
      </c>
      <c r="D19" s="19" t="n">
        <v>0</v>
      </c>
      <c r="E19" s="20" t="n">
        <v>0</v>
      </c>
    </row>
    <row r="20" customFormat="false" ht="24" hidden="false" customHeight="true" outlineLevel="0" collapsed="false">
      <c r="B20" s="17"/>
      <c r="C20" s="21" t="s">
        <v>20</v>
      </c>
      <c r="D20" s="19" t="n">
        <f aca="false">D58</f>
        <v>0</v>
      </c>
      <c r="E20" s="20" t="n">
        <f aca="false">E58</f>
        <v>0</v>
      </c>
    </row>
    <row r="21" customFormat="false" ht="25.5" hidden="false" customHeight="true" outlineLevel="0" collapsed="false">
      <c r="B21" s="17"/>
      <c r="C21" s="22" t="s">
        <v>21</v>
      </c>
      <c r="D21" s="23" t="n">
        <f aca="false">D26+D57</f>
        <v>610.7</v>
      </c>
      <c r="E21" s="24" t="n">
        <f aca="false">E26+E57</f>
        <v>610.7</v>
      </c>
    </row>
    <row r="22" customFormat="false" ht="24" hidden="false" customHeight="true" outlineLevel="0" collapsed="false">
      <c r="B22" s="25" t="s">
        <v>22</v>
      </c>
      <c r="C22" s="18" t="s">
        <v>14</v>
      </c>
      <c r="D22" s="23" t="n">
        <f aca="false">D23+D24+D25+D26</f>
        <v>94066.3</v>
      </c>
      <c r="E22" s="24" t="n">
        <f aca="false">E23+E24+E25+E26</f>
        <v>92466.9</v>
      </c>
    </row>
    <row r="23" customFormat="false" ht="24" hidden="false" customHeight="true" outlineLevel="0" collapsed="false">
      <c r="B23" s="25"/>
      <c r="C23" s="18" t="s">
        <v>15</v>
      </c>
      <c r="D23" s="23" t="n">
        <f aca="false">D27+D29+D31+D36+D52</f>
        <v>15803.7</v>
      </c>
      <c r="E23" s="24" t="n">
        <f aca="false">E27+E29+E31+E36+E52</f>
        <v>15803.7</v>
      </c>
      <c r="F23" s="2"/>
    </row>
    <row r="24" customFormat="false" ht="24" hidden="false" customHeight="true" outlineLevel="0" collapsed="false">
      <c r="B24" s="25"/>
      <c r="C24" s="18" t="s">
        <v>17</v>
      </c>
      <c r="D24" s="23" t="n">
        <f aca="false">D37+D51</f>
        <v>71949.7</v>
      </c>
      <c r="E24" s="24" t="n">
        <f aca="false">E37+E51</f>
        <v>70350.3</v>
      </c>
    </row>
    <row r="25" customFormat="false" ht="24" hidden="false" customHeight="true" outlineLevel="0" collapsed="false">
      <c r="B25" s="25"/>
      <c r="C25" s="18" t="s">
        <v>18</v>
      </c>
      <c r="D25" s="23" t="n">
        <f aca="false">D50</f>
        <v>5702.2</v>
      </c>
      <c r="E25" s="24" t="n">
        <f aca="false">E50</f>
        <v>5702.2</v>
      </c>
    </row>
    <row r="26" customFormat="false" ht="31.5" hidden="false" customHeight="true" outlineLevel="0" collapsed="false">
      <c r="B26" s="25"/>
      <c r="C26" s="22" t="s">
        <v>21</v>
      </c>
      <c r="D26" s="23" t="n">
        <f aca="false">D33</f>
        <v>610.7</v>
      </c>
      <c r="E26" s="24" t="n">
        <f aca="false">E33</f>
        <v>610.7</v>
      </c>
    </row>
    <row r="27" customFormat="false" ht="24" hidden="false" customHeight="true" outlineLevel="0" collapsed="false">
      <c r="B27" s="26" t="s">
        <v>23</v>
      </c>
      <c r="C27" s="27" t="s">
        <v>14</v>
      </c>
      <c r="D27" s="11" t="n">
        <f aca="false">D28</f>
        <v>1269.4</v>
      </c>
      <c r="E27" s="28" t="n">
        <f aca="false">E28</f>
        <v>1269.4</v>
      </c>
    </row>
    <row r="28" customFormat="false" ht="27.75" hidden="false" customHeight="true" outlineLevel="0" collapsed="false">
      <c r="B28" s="26"/>
      <c r="C28" s="27" t="s">
        <v>15</v>
      </c>
      <c r="D28" s="11" t="n">
        <v>1269.4</v>
      </c>
      <c r="E28" s="28" t="n">
        <v>1269.4</v>
      </c>
    </row>
    <row r="29" customFormat="false" ht="35.25" hidden="false" customHeight="true" outlineLevel="0" collapsed="false">
      <c r="B29" s="26" t="s">
        <v>24</v>
      </c>
      <c r="C29" s="27" t="s">
        <v>14</v>
      </c>
      <c r="D29" s="11" t="n">
        <f aca="false">D30</f>
        <v>0</v>
      </c>
      <c r="E29" s="28" t="n">
        <f aca="false">E30</f>
        <v>0</v>
      </c>
    </row>
    <row r="30" customFormat="false" ht="33" hidden="false" customHeight="true" outlineLevel="0" collapsed="false">
      <c r="B30" s="26"/>
      <c r="C30" s="27" t="s">
        <v>15</v>
      </c>
      <c r="D30" s="11" t="n">
        <v>0</v>
      </c>
      <c r="E30" s="28" t="n">
        <v>0</v>
      </c>
    </row>
    <row r="31" customFormat="false" ht="47.25" hidden="false" customHeight="true" outlineLevel="0" collapsed="false">
      <c r="B31" s="26" t="s">
        <v>25</v>
      </c>
      <c r="C31" s="27" t="s">
        <v>14</v>
      </c>
      <c r="D31" s="11" t="n">
        <f aca="false">D32</f>
        <v>752.7</v>
      </c>
      <c r="E31" s="28" t="n">
        <f aca="false">E32</f>
        <v>752.7</v>
      </c>
    </row>
    <row r="32" customFormat="false" ht="66" hidden="false" customHeight="true" outlineLevel="0" collapsed="false">
      <c r="B32" s="26"/>
      <c r="C32" s="27" t="s">
        <v>15</v>
      </c>
      <c r="D32" s="11" t="n">
        <v>752.7</v>
      </c>
      <c r="E32" s="28" t="n">
        <v>752.7</v>
      </c>
    </row>
    <row r="33" customFormat="false" ht="31.5" hidden="false" customHeight="true" outlineLevel="0" collapsed="false">
      <c r="B33" s="26" t="s">
        <v>26</v>
      </c>
      <c r="C33" s="27" t="s">
        <v>14</v>
      </c>
      <c r="D33" s="11" t="n">
        <f aca="false">D34</f>
        <v>610.7</v>
      </c>
      <c r="E33" s="28" t="n">
        <f aca="false">E34</f>
        <v>610.7</v>
      </c>
    </row>
    <row r="34" customFormat="false" ht="21.75" hidden="false" customHeight="true" outlineLevel="0" collapsed="false">
      <c r="B34" s="26"/>
      <c r="C34" s="29" t="s">
        <v>21</v>
      </c>
      <c r="D34" s="11" t="n">
        <v>610.7</v>
      </c>
      <c r="E34" s="28" t="n">
        <v>610.7</v>
      </c>
    </row>
    <row r="35" customFormat="false" ht="17.25" hidden="false" customHeight="true" outlineLevel="0" collapsed="false">
      <c r="B35" s="26" t="s">
        <v>27</v>
      </c>
      <c r="C35" s="27" t="s">
        <v>14</v>
      </c>
      <c r="D35" s="11" t="n">
        <f aca="false">D36+D37</f>
        <v>77173.6</v>
      </c>
      <c r="E35" s="28" t="n">
        <f aca="false">E36+E37</f>
        <v>75574.2</v>
      </c>
    </row>
    <row r="36" customFormat="false" ht="17.25" hidden="false" customHeight="true" outlineLevel="0" collapsed="false">
      <c r="B36" s="26"/>
      <c r="C36" s="27" t="s">
        <v>15</v>
      </c>
      <c r="D36" s="11" t="n">
        <f aca="false">D45+D47</f>
        <v>5524</v>
      </c>
      <c r="E36" s="28" t="n">
        <f aca="false">E45+E47</f>
        <v>5524</v>
      </c>
    </row>
    <row r="37" customFormat="false" ht="20.25" hidden="false" customHeight="true" outlineLevel="0" collapsed="false">
      <c r="B37" s="26"/>
      <c r="C37" s="27" t="s">
        <v>17</v>
      </c>
      <c r="D37" s="11" t="n">
        <f aca="false">D38</f>
        <v>71649.6</v>
      </c>
      <c r="E37" s="28" t="n">
        <f aca="false">E38</f>
        <v>70050.2</v>
      </c>
    </row>
    <row r="38" customFormat="false" ht="26.25" hidden="false" customHeight="true" outlineLevel="0" collapsed="false">
      <c r="B38" s="30" t="s">
        <v>28</v>
      </c>
      <c r="C38" s="27" t="s">
        <v>14</v>
      </c>
      <c r="D38" s="11" t="n">
        <f aca="false">D39</f>
        <v>71649.6</v>
      </c>
      <c r="E38" s="28" t="n">
        <f aca="false">E39</f>
        <v>70050.2</v>
      </c>
    </row>
    <row r="39" customFormat="false" ht="101.25" hidden="false" customHeight="true" outlineLevel="0" collapsed="false">
      <c r="B39" s="30"/>
      <c r="C39" s="27" t="s">
        <v>17</v>
      </c>
      <c r="D39" s="11" t="n">
        <f aca="false">D41+D42+D43+D44</f>
        <v>71649.6</v>
      </c>
      <c r="E39" s="28" t="n">
        <f aca="false">E41+E42+E43+E44</f>
        <v>70050.2</v>
      </c>
    </row>
    <row r="40" customFormat="false" ht="0.75" hidden="false" customHeight="true" outlineLevel="0" collapsed="false">
      <c r="B40" s="30"/>
      <c r="C40" s="27"/>
      <c r="D40" s="31"/>
      <c r="E40" s="32"/>
      <c r="F40" s="33"/>
      <c r="G40" s="33"/>
    </row>
    <row r="41" customFormat="false" ht="25.5" hidden="false" customHeight="true" outlineLevel="0" collapsed="false">
      <c r="B41" s="34" t="s">
        <v>29</v>
      </c>
      <c r="C41" s="35" t="str">
        <f aca="false">$C$39</f>
        <v>Областной бюджет</v>
      </c>
      <c r="D41" s="36" t="n">
        <v>69836.8</v>
      </c>
      <c r="E41" s="37" t="n">
        <v>68695.6</v>
      </c>
    </row>
    <row r="42" customFormat="false" ht="12.75" hidden="false" customHeight="false" outlineLevel="0" collapsed="false">
      <c r="B42" s="34" t="s">
        <v>30</v>
      </c>
      <c r="C42" s="35" t="str">
        <f aca="false">$C$39</f>
        <v>Областной бюджет</v>
      </c>
      <c r="D42" s="11" t="n">
        <v>707.8</v>
      </c>
      <c r="E42" s="28" t="n">
        <v>393.1</v>
      </c>
    </row>
    <row r="43" customFormat="false" ht="12.75" hidden="false" customHeight="false" outlineLevel="0" collapsed="false">
      <c r="B43" s="34" t="s">
        <v>31</v>
      </c>
      <c r="C43" s="35" t="str">
        <f aca="false">$C$39</f>
        <v>Областной бюджет</v>
      </c>
      <c r="D43" s="11" t="n">
        <v>1087</v>
      </c>
      <c r="E43" s="28" t="n">
        <v>943.5</v>
      </c>
    </row>
    <row r="44" customFormat="false" ht="12.75" hidden="false" customHeight="false" outlineLevel="0" collapsed="false">
      <c r="B44" s="34" t="s">
        <v>32</v>
      </c>
      <c r="C44" s="35" t="str">
        <f aca="false">$C$39</f>
        <v>Областной бюджет</v>
      </c>
      <c r="D44" s="11" t="n">
        <v>18</v>
      </c>
      <c r="E44" s="28" t="n">
        <v>18</v>
      </c>
    </row>
    <row r="45" customFormat="false" ht="24.75" hidden="false" customHeight="true" outlineLevel="0" collapsed="false">
      <c r="B45" s="26" t="s">
        <v>33</v>
      </c>
      <c r="C45" s="38" t="str">
        <f aca="false">C35</f>
        <v>Всего</v>
      </c>
      <c r="D45" s="11" t="n">
        <f aca="false">D46</f>
        <v>188.3</v>
      </c>
      <c r="E45" s="28" t="n">
        <f aca="false">E46</f>
        <v>188.3</v>
      </c>
    </row>
    <row r="46" customFormat="false" ht="26.25" hidden="false" customHeight="true" outlineLevel="0" collapsed="false">
      <c r="B46" s="26"/>
      <c r="C46" s="39" t="str">
        <f aca="false">C36</f>
        <v>Местный бюджет</v>
      </c>
      <c r="D46" s="11" t="n">
        <v>188.3</v>
      </c>
      <c r="E46" s="28" t="n">
        <v>188.3</v>
      </c>
    </row>
    <row r="47" customFormat="false" ht="21.75" hidden="false" customHeight="true" outlineLevel="0" collapsed="false">
      <c r="B47" s="26" t="s">
        <v>34</v>
      </c>
      <c r="C47" s="39" t="str">
        <f aca="false">C45</f>
        <v>Всего</v>
      </c>
      <c r="D47" s="11" t="n">
        <f aca="false">D48</f>
        <v>5335.7</v>
      </c>
      <c r="E47" s="28" t="n">
        <f aca="false">E48</f>
        <v>5335.7</v>
      </c>
    </row>
    <row r="48" customFormat="false" ht="21" hidden="false" customHeight="true" outlineLevel="0" collapsed="false">
      <c r="B48" s="26"/>
      <c r="C48" s="27" t="str">
        <f aca="false">C46</f>
        <v>Местный бюджет</v>
      </c>
      <c r="D48" s="11" t="n">
        <v>5335.7</v>
      </c>
      <c r="E48" s="28" t="n">
        <v>5335.7</v>
      </c>
    </row>
    <row r="49" customFormat="false" ht="13.5" hidden="false" customHeight="true" outlineLevel="0" collapsed="false">
      <c r="B49" s="26" t="s">
        <v>35</v>
      </c>
      <c r="C49" s="27" t="s">
        <v>14</v>
      </c>
      <c r="D49" s="11" t="n">
        <f aca="false">D50+D51</f>
        <v>6002.3</v>
      </c>
      <c r="E49" s="28" t="n">
        <f aca="false">E50+E51</f>
        <v>6002.3</v>
      </c>
    </row>
    <row r="50" customFormat="false" ht="14.25" hidden="false" customHeight="true" outlineLevel="0" collapsed="false">
      <c r="B50" s="26"/>
      <c r="C50" s="27" t="s">
        <v>18</v>
      </c>
      <c r="D50" s="11" t="n">
        <v>5702.2</v>
      </c>
      <c r="E50" s="28" t="n">
        <v>5702.2</v>
      </c>
    </row>
    <row r="51" customFormat="false" ht="10.5" hidden="false" customHeight="true" outlineLevel="0" collapsed="false">
      <c r="B51" s="26"/>
      <c r="C51" s="27" t="s">
        <v>17</v>
      </c>
      <c r="D51" s="11" t="n">
        <v>300.1</v>
      </c>
      <c r="E51" s="28" t="n">
        <v>300.1</v>
      </c>
    </row>
    <row r="52" customFormat="false" ht="16.5" hidden="false" customHeight="true" outlineLevel="0" collapsed="false">
      <c r="B52" s="26" t="s">
        <v>36</v>
      </c>
      <c r="C52" s="39" t="s">
        <v>14</v>
      </c>
      <c r="D52" s="11" t="n">
        <f aca="false">D53</f>
        <v>8257.6</v>
      </c>
      <c r="E52" s="28" t="n">
        <f aca="false">E53</f>
        <v>8257.6</v>
      </c>
    </row>
    <row r="53" customFormat="false" ht="18" hidden="false" customHeight="true" outlineLevel="0" collapsed="false">
      <c r="B53" s="26"/>
      <c r="C53" s="39" t="s">
        <v>15</v>
      </c>
      <c r="D53" s="11" t="n">
        <v>8257.6</v>
      </c>
      <c r="E53" s="28" t="n">
        <v>8257.6</v>
      </c>
      <c r="H53" s="1" t="s">
        <v>37</v>
      </c>
    </row>
    <row r="54" customFormat="false" ht="18.75" hidden="false" customHeight="true" outlineLevel="0" collapsed="false">
      <c r="B54" s="25" t="s">
        <v>38</v>
      </c>
      <c r="C54" s="40" t="s">
        <v>14</v>
      </c>
      <c r="D54" s="23" t="n">
        <f aca="false">D55+D56+D57+D58+D59</f>
        <v>35570</v>
      </c>
      <c r="E54" s="24" t="n">
        <f aca="false">E55+E56+E57+E58+E59</f>
        <v>34753.8</v>
      </c>
    </row>
    <row r="55" customFormat="false" ht="18.75" hidden="false" customHeight="true" outlineLevel="0" collapsed="false">
      <c r="B55" s="25"/>
      <c r="C55" s="40" t="s">
        <v>15</v>
      </c>
      <c r="D55" s="23" t="n">
        <f aca="false">D60+D62+D64+D66+D68+D72+D77+D79+D82</f>
        <v>3154.7</v>
      </c>
      <c r="E55" s="24" t="n">
        <f aca="false">E60+E62+E64+E66+E68+E72+E77+E79+E82</f>
        <v>3154.7</v>
      </c>
    </row>
    <row r="56" customFormat="false" ht="18.75" hidden="false" customHeight="true" outlineLevel="0" collapsed="false">
      <c r="B56" s="25"/>
      <c r="C56" s="40" t="s">
        <v>17</v>
      </c>
      <c r="D56" s="23" t="n">
        <f aca="false">D83</f>
        <v>32415.3</v>
      </c>
      <c r="E56" s="24" t="n">
        <f aca="false">E83</f>
        <v>31599.1</v>
      </c>
    </row>
    <row r="57" customFormat="false" ht="26.25" hidden="false" customHeight="true" outlineLevel="0" collapsed="false">
      <c r="B57" s="25"/>
      <c r="C57" s="40" t="s">
        <v>21</v>
      </c>
      <c r="D57" s="23" t="n">
        <f aca="false">D71+D86</f>
        <v>0</v>
      </c>
      <c r="E57" s="24" t="n">
        <f aca="false">E71+E86</f>
        <v>0</v>
      </c>
    </row>
    <row r="58" customFormat="false" ht="24" hidden="false" customHeight="true" outlineLevel="0" collapsed="false">
      <c r="B58" s="25"/>
      <c r="C58" s="40" t="s">
        <v>20</v>
      </c>
      <c r="D58" s="23" t="n">
        <f aca="false">D85</f>
        <v>0</v>
      </c>
      <c r="E58" s="24" t="n">
        <f aca="false">E85</f>
        <v>0</v>
      </c>
    </row>
    <row r="59" customFormat="false" ht="18.75" hidden="false" customHeight="true" outlineLevel="0" collapsed="false">
      <c r="B59" s="25"/>
      <c r="C59" s="41" t="s">
        <v>18</v>
      </c>
      <c r="D59" s="23" t="n">
        <f aca="false">D84</f>
        <v>0</v>
      </c>
      <c r="E59" s="24" t="n">
        <f aca="false">E84</f>
        <v>0</v>
      </c>
    </row>
    <row r="60" customFormat="false" ht="20.25" hidden="false" customHeight="true" outlineLevel="0" collapsed="false">
      <c r="B60" s="26" t="s">
        <v>39</v>
      </c>
      <c r="C60" s="42" t="str">
        <f aca="false">C52</f>
        <v>Всего</v>
      </c>
      <c r="D60" s="11" t="n">
        <f aca="false">D61</f>
        <v>1904.8</v>
      </c>
      <c r="E60" s="28" t="n">
        <f aca="false">E61</f>
        <v>1904.8</v>
      </c>
    </row>
    <row r="61" customFormat="false" ht="24.75" hidden="false" customHeight="true" outlineLevel="0" collapsed="false">
      <c r="B61" s="26"/>
      <c r="C61" s="43" t="str">
        <f aca="false">C53</f>
        <v>Местный бюджет</v>
      </c>
      <c r="D61" s="11" t="n">
        <v>1904.8</v>
      </c>
      <c r="E61" s="28" t="n">
        <v>1904.8</v>
      </c>
    </row>
    <row r="62" customFormat="false" ht="19.5" hidden="false" customHeight="true" outlineLevel="0" collapsed="false">
      <c r="B62" s="26" t="s">
        <v>40</v>
      </c>
      <c r="C62" s="44" t="str">
        <f aca="false">C60</f>
        <v>Всего</v>
      </c>
      <c r="D62" s="11" t="n">
        <f aca="false">D63</f>
        <v>54.1</v>
      </c>
      <c r="E62" s="28" t="n">
        <f aca="false">E63</f>
        <v>54.1</v>
      </c>
    </row>
    <row r="63" customFormat="false" ht="21.75" hidden="false" customHeight="true" outlineLevel="0" collapsed="false">
      <c r="B63" s="26"/>
      <c r="C63" s="44" t="str">
        <f aca="false">C61</f>
        <v>Местный бюджет</v>
      </c>
      <c r="D63" s="11" t="n">
        <v>54.1</v>
      </c>
      <c r="E63" s="28" t="n">
        <v>54.1</v>
      </c>
    </row>
    <row r="64" customFormat="false" ht="41.25" hidden="false" customHeight="true" outlineLevel="0" collapsed="false">
      <c r="B64" s="30" t="s">
        <v>41</v>
      </c>
      <c r="C64" s="45" t="str">
        <f aca="false">C62</f>
        <v>Всего</v>
      </c>
      <c r="D64" s="11" t="n">
        <f aca="false">D65</f>
        <v>591.6</v>
      </c>
      <c r="E64" s="28" t="n">
        <f aca="false">E65</f>
        <v>591.6</v>
      </c>
    </row>
    <row r="65" customFormat="false" ht="58.5" hidden="false" customHeight="true" outlineLevel="0" collapsed="false">
      <c r="B65" s="30"/>
      <c r="C65" s="45" t="str">
        <f aca="false">C63</f>
        <v>Местный бюджет</v>
      </c>
      <c r="D65" s="11" t="n">
        <v>591.6</v>
      </c>
      <c r="E65" s="28" t="n">
        <v>591.6</v>
      </c>
    </row>
    <row r="66" customFormat="false" ht="31.5" hidden="false" customHeight="true" outlineLevel="0" collapsed="false">
      <c r="B66" s="26" t="s">
        <v>42</v>
      </c>
      <c r="C66" s="45" t="str">
        <f aca="false">C64</f>
        <v>Всего</v>
      </c>
      <c r="D66" s="11" t="n">
        <f aca="false">D67</f>
        <v>0</v>
      </c>
      <c r="E66" s="28" t="n">
        <f aca="false">E67</f>
        <v>0</v>
      </c>
    </row>
    <row r="67" customFormat="false" ht="33" hidden="false" customHeight="true" outlineLevel="0" collapsed="false">
      <c r="B67" s="26"/>
      <c r="C67" s="45" t="str">
        <f aca="false">C65</f>
        <v>Местный бюджет</v>
      </c>
      <c r="D67" s="11" t="n">
        <v>0</v>
      </c>
      <c r="E67" s="28" t="n">
        <v>0</v>
      </c>
    </row>
    <row r="68" customFormat="false" ht="21.75" hidden="false" customHeight="true" outlineLevel="0" collapsed="false">
      <c r="B68" s="30" t="s">
        <v>43</v>
      </c>
      <c r="C68" s="45" t="str">
        <f aca="false">C66</f>
        <v>Всего</v>
      </c>
      <c r="D68" s="11" t="n">
        <f aca="false">D69</f>
        <v>0</v>
      </c>
      <c r="E68" s="28" t="n">
        <f aca="false">E69</f>
        <v>0</v>
      </c>
    </row>
    <row r="69" customFormat="false" ht="18" hidden="false" customHeight="true" outlineLevel="0" collapsed="false">
      <c r="B69" s="30"/>
      <c r="C69" s="45" t="str">
        <f aca="false">C67</f>
        <v>Местный бюджет</v>
      </c>
      <c r="D69" s="11" t="n">
        <v>0</v>
      </c>
      <c r="E69" s="28" t="n">
        <v>0</v>
      </c>
    </row>
    <row r="70" customFormat="false" ht="14.25" hidden="false" customHeight="true" outlineLevel="0" collapsed="false">
      <c r="B70" s="26" t="s">
        <v>44</v>
      </c>
      <c r="C70" s="45" t="s">
        <v>14</v>
      </c>
      <c r="D70" s="11" t="n">
        <f aca="false">D71+D72</f>
        <v>0</v>
      </c>
      <c r="E70" s="28" t="n">
        <f aca="false">E71+E72</f>
        <v>0</v>
      </c>
    </row>
    <row r="71" customFormat="false" ht="24.75" hidden="false" customHeight="true" outlineLevel="0" collapsed="false">
      <c r="B71" s="26"/>
      <c r="C71" s="45" t="s">
        <v>21</v>
      </c>
      <c r="D71" s="11" t="n">
        <v>0</v>
      </c>
      <c r="E71" s="28" t="n">
        <v>0</v>
      </c>
    </row>
    <row r="72" customFormat="false" ht="18" hidden="false" customHeight="true" outlineLevel="0" collapsed="false">
      <c r="B72" s="26"/>
      <c r="C72" s="27" t="s">
        <v>15</v>
      </c>
      <c r="D72" s="11" t="n">
        <f aca="false">D75</f>
        <v>0</v>
      </c>
      <c r="E72" s="28" t="n">
        <f aca="false">E75</f>
        <v>0</v>
      </c>
    </row>
    <row r="73" customFormat="false" ht="24.75" hidden="false" customHeight="true" outlineLevel="0" collapsed="false">
      <c r="B73" s="26" t="s">
        <v>45</v>
      </c>
      <c r="C73" s="45" t="s">
        <v>14</v>
      </c>
      <c r="D73" s="11" t="n">
        <f aca="false">D74</f>
        <v>0</v>
      </c>
      <c r="E73" s="28" t="n">
        <f aca="false">E74</f>
        <v>0</v>
      </c>
    </row>
    <row r="74" customFormat="false" ht="27" hidden="false" customHeight="true" outlineLevel="0" collapsed="false">
      <c r="B74" s="26"/>
      <c r="C74" s="45" t="s">
        <v>21</v>
      </c>
      <c r="D74" s="11" t="n">
        <v>0</v>
      </c>
      <c r="E74" s="28" t="n">
        <v>0</v>
      </c>
    </row>
    <row r="75" customFormat="false" ht="21" hidden="false" customHeight="true" outlineLevel="0" collapsed="false">
      <c r="B75" s="26" t="s">
        <v>46</v>
      </c>
      <c r="C75" s="45" t="str">
        <f aca="false">C73</f>
        <v>Всего</v>
      </c>
      <c r="D75" s="11" t="n">
        <f aca="false">D76</f>
        <v>0</v>
      </c>
      <c r="E75" s="28" t="n">
        <f aca="false">E76</f>
        <v>0</v>
      </c>
    </row>
    <row r="76" customFormat="false" ht="20.25" hidden="false" customHeight="true" outlineLevel="0" collapsed="false">
      <c r="B76" s="26"/>
      <c r="C76" s="45" t="s">
        <v>15</v>
      </c>
      <c r="D76" s="11" t="n">
        <v>0</v>
      </c>
      <c r="E76" s="28" t="n">
        <v>0</v>
      </c>
    </row>
    <row r="77" customFormat="false" ht="18.75" hidden="false" customHeight="true" outlineLevel="0" collapsed="false">
      <c r="B77" s="26" t="s">
        <v>47</v>
      </c>
      <c r="C77" s="27" t="s">
        <v>14</v>
      </c>
      <c r="D77" s="11" t="n">
        <f aca="false">D78</f>
        <v>586.9</v>
      </c>
      <c r="E77" s="28" t="n">
        <f aca="false">E78</f>
        <v>586.9</v>
      </c>
    </row>
    <row r="78" customFormat="false" ht="18.75" hidden="false" customHeight="true" outlineLevel="0" collapsed="false">
      <c r="B78" s="26"/>
      <c r="C78" s="27" t="s">
        <v>15</v>
      </c>
      <c r="D78" s="11" t="n">
        <v>586.9</v>
      </c>
      <c r="E78" s="28" t="n">
        <v>586.9</v>
      </c>
    </row>
    <row r="79" customFormat="false" ht="27.75" hidden="false" customHeight="true" outlineLevel="0" collapsed="false">
      <c r="B79" s="26" t="s">
        <v>48</v>
      </c>
      <c r="C79" s="27" t="s">
        <v>14</v>
      </c>
      <c r="D79" s="11" t="n">
        <f aca="false">D80</f>
        <v>0</v>
      </c>
      <c r="E79" s="28" t="n">
        <f aca="false">E80</f>
        <v>0</v>
      </c>
    </row>
    <row r="80" customFormat="false" ht="24" hidden="false" customHeight="true" outlineLevel="0" collapsed="false">
      <c r="B80" s="26"/>
      <c r="C80" s="27" t="s">
        <v>15</v>
      </c>
      <c r="D80" s="11" t="n">
        <v>0</v>
      </c>
      <c r="E80" s="28" t="n">
        <v>0</v>
      </c>
    </row>
    <row r="81" customFormat="false" ht="16.5" hidden="false" customHeight="true" outlineLevel="0" collapsed="false">
      <c r="B81" s="26" t="s">
        <v>49</v>
      </c>
      <c r="C81" s="46" t="s">
        <v>14</v>
      </c>
      <c r="D81" s="11" t="n">
        <f aca="false">D82+D83+D84+D85+D86</f>
        <v>32432.6</v>
      </c>
      <c r="E81" s="28" t="n">
        <f aca="false">E82+E83+E84+E85+E86</f>
        <v>31616.4</v>
      </c>
    </row>
    <row r="82" customFormat="false" ht="16.5" hidden="false" customHeight="true" outlineLevel="0" collapsed="false">
      <c r="B82" s="26"/>
      <c r="C82" s="46" t="s">
        <v>15</v>
      </c>
      <c r="D82" s="11" t="n">
        <f aca="false">D97</f>
        <v>17.3</v>
      </c>
      <c r="E82" s="28" t="n">
        <f aca="false">E97</f>
        <v>17.3</v>
      </c>
    </row>
    <row r="83" customFormat="false" ht="16.5" hidden="false" customHeight="true" outlineLevel="0" collapsed="false">
      <c r="B83" s="26"/>
      <c r="C83" s="46" t="s">
        <v>17</v>
      </c>
      <c r="D83" s="11" t="n">
        <f aca="false">D88</f>
        <v>32415.3</v>
      </c>
      <c r="E83" s="28" t="n">
        <f aca="false">E88</f>
        <v>31599.1</v>
      </c>
    </row>
    <row r="84" customFormat="false" ht="14.25" hidden="false" customHeight="true" outlineLevel="0" collapsed="false">
      <c r="B84" s="26"/>
      <c r="C84" s="46" t="s">
        <v>18</v>
      </c>
      <c r="D84" s="11" t="n">
        <f aca="false">D99</f>
        <v>0</v>
      </c>
      <c r="E84" s="28" t="n">
        <f aca="false">E99</f>
        <v>0</v>
      </c>
    </row>
    <row r="85" customFormat="false" ht="29.25" hidden="false" customHeight="true" outlineLevel="0" collapsed="false">
      <c r="B85" s="26"/>
      <c r="C85" s="46" t="s">
        <v>20</v>
      </c>
      <c r="D85" s="11" t="n">
        <f aca="false">D101</f>
        <v>0</v>
      </c>
      <c r="E85" s="28" t="n">
        <f aca="false">E101</f>
        <v>0</v>
      </c>
    </row>
    <row r="86" customFormat="false" ht="27" hidden="false" customHeight="true" outlineLevel="0" collapsed="false">
      <c r="B86" s="26"/>
      <c r="C86" s="46" t="s">
        <v>21</v>
      </c>
      <c r="D86" s="11" t="n">
        <f aca="false">D89</f>
        <v>0</v>
      </c>
      <c r="E86" s="28" t="n">
        <f aca="false">E89</f>
        <v>0</v>
      </c>
    </row>
    <row r="87" customFormat="false" ht="24.75" hidden="false" customHeight="true" outlineLevel="0" collapsed="false">
      <c r="B87" s="26" t="s">
        <v>50</v>
      </c>
      <c r="C87" s="46" t="s">
        <v>14</v>
      </c>
      <c r="D87" s="11" t="n">
        <f aca="false">D88+D89</f>
        <v>32415.3</v>
      </c>
      <c r="E87" s="28" t="n">
        <f aca="false">E88+E89</f>
        <v>31599.1</v>
      </c>
    </row>
    <row r="88" customFormat="false" ht="21.75" hidden="false" customHeight="true" outlineLevel="0" collapsed="false">
      <c r="B88" s="26"/>
      <c r="C88" s="46" t="s">
        <v>17</v>
      </c>
      <c r="D88" s="11" t="n">
        <f aca="false">D90+D91+D92+D93+D95+D96</f>
        <v>32415.3</v>
      </c>
      <c r="E88" s="28" t="n">
        <f aca="false">E90+E91+E92+E93+E95+E96</f>
        <v>31599.1</v>
      </c>
    </row>
    <row r="89" customFormat="false" ht="40.5" hidden="false" customHeight="true" outlineLevel="0" collapsed="false">
      <c r="B89" s="26"/>
      <c r="C89" s="46" t="s">
        <v>21</v>
      </c>
      <c r="D89" s="11" t="n">
        <f aca="false">D94</f>
        <v>0</v>
      </c>
      <c r="E89" s="28" t="n">
        <f aca="false">E94</f>
        <v>0</v>
      </c>
    </row>
    <row r="90" customFormat="false" ht="27" hidden="false" customHeight="true" outlineLevel="0" collapsed="false">
      <c r="B90" s="47" t="s">
        <v>51</v>
      </c>
      <c r="C90" s="34" t="s">
        <v>17</v>
      </c>
      <c r="D90" s="11" t="n">
        <v>28183.9</v>
      </c>
      <c r="E90" s="28" t="n">
        <v>27611.2</v>
      </c>
    </row>
    <row r="91" customFormat="false" ht="12.75" hidden="false" customHeight="false" outlineLevel="0" collapsed="false">
      <c r="B91" s="48" t="s">
        <v>30</v>
      </c>
      <c r="C91" s="49" t="s">
        <v>17</v>
      </c>
      <c r="D91" s="11" t="n">
        <v>960.5</v>
      </c>
      <c r="E91" s="28" t="n">
        <v>904</v>
      </c>
    </row>
    <row r="92" customFormat="false" ht="12.75" hidden="false" customHeight="false" outlineLevel="0" collapsed="false">
      <c r="B92" s="48" t="s">
        <v>52</v>
      </c>
      <c r="C92" s="49" t="s">
        <v>17</v>
      </c>
      <c r="D92" s="11" t="n">
        <v>1942.6</v>
      </c>
      <c r="E92" s="28" t="n">
        <v>1942.6</v>
      </c>
    </row>
    <row r="93" customFormat="false" ht="15" hidden="false" customHeight="true" outlineLevel="0" collapsed="false">
      <c r="B93" s="50" t="s">
        <v>31</v>
      </c>
      <c r="C93" s="49" t="s">
        <v>17</v>
      </c>
      <c r="D93" s="11" t="n">
        <v>1289.2</v>
      </c>
      <c r="E93" s="28" t="n">
        <v>1102.2</v>
      </c>
    </row>
    <row r="94" customFormat="false" ht="23.85" hidden="false" customHeight="false" outlineLevel="0" collapsed="false">
      <c r="B94" s="50"/>
      <c r="C94" s="51" t="s">
        <v>21</v>
      </c>
      <c r="D94" s="11" t="n">
        <v>0</v>
      </c>
      <c r="E94" s="28" t="n">
        <v>0</v>
      </c>
    </row>
    <row r="95" customFormat="false" ht="12.75" hidden="false" customHeight="false" outlineLevel="0" collapsed="false">
      <c r="B95" s="48" t="s">
        <v>32</v>
      </c>
      <c r="C95" s="49" t="s">
        <v>17</v>
      </c>
      <c r="D95" s="11" t="n">
        <v>39.1</v>
      </c>
      <c r="E95" s="28" t="n">
        <v>39.1</v>
      </c>
    </row>
    <row r="96" customFormat="false" ht="35.05" hidden="false" customHeight="false" outlineLevel="0" collapsed="false">
      <c r="B96" s="34" t="s">
        <v>53</v>
      </c>
      <c r="C96" s="50" t="s">
        <v>17</v>
      </c>
      <c r="D96" s="11" t="n">
        <v>0</v>
      </c>
      <c r="E96" s="28" t="n">
        <v>0</v>
      </c>
    </row>
    <row r="97" customFormat="false" ht="23.25" hidden="false" customHeight="true" outlineLevel="0" collapsed="false">
      <c r="B97" s="26" t="s">
        <v>54</v>
      </c>
      <c r="C97" s="1" t="s">
        <v>14</v>
      </c>
      <c r="D97" s="11" t="n">
        <f aca="false">D98</f>
        <v>17.3</v>
      </c>
      <c r="E97" s="28" t="n">
        <f aca="false">E98</f>
        <v>17.3</v>
      </c>
    </row>
    <row r="98" customFormat="false" ht="28.5" hidden="false" customHeight="true" outlineLevel="0" collapsed="false">
      <c r="B98" s="26"/>
      <c r="C98" s="45" t="s">
        <v>15</v>
      </c>
      <c r="D98" s="11" t="n">
        <v>17.3</v>
      </c>
      <c r="E98" s="28" t="n">
        <v>17.3</v>
      </c>
    </row>
    <row r="99" customFormat="false" ht="35.25" hidden="false" customHeight="true" outlineLevel="0" collapsed="false">
      <c r="B99" s="26" t="s">
        <v>55</v>
      </c>
      <c r="C99" s="27" t="s">
        <v>14</v>
      </c>
      <c r="D99" s="11" t="n">
        <f aca="false">D100</f>
        <v>0</v>
      </c>
      <c r="E99" s="28" t="n">
        <v>0</v>
      </c>
    </row>
    <row r="100" customFormat="false" ht="183" hidden="false" customHeight="true" outlineLevel="0" collapsed="false">
      <c r="B100" s="26"/>
      <c r="C100" s="45" t="s">
        <v>18</v>
      </c>
      <c r="D100" s="11" t="n">
        <v>0</v>
      </c>
      <c r="E100" s="28" t="n">
        <v>0</v>
      </c>
    </row>
    <row r="101" customFormat="false" ht="15.75" hidden="false" customHeight="true" outlineLevel="0" collapsed="false">
      <c r="B101" s="26" t="s">
        <v>56</v>
      </c>
      <c r="C101" s="52" t="s">
        <v>14</v>
      </c>
      <c r="D101" s="53" t="n">
        <f aca="false">D102</f>
        <v>0</v>
      </c>
      <c r="E101" s="28" t="n">
        <f aca="false">E102</f>
        <v>0</v>
      </c>
    </row>
    <row r="102" customFormat="false" ht="27" hidden="false" customHeight="true" outlineLevel="0" collapsed="false">
      <c r="B102" s="26"/>
      <c r="C102" s="52" t="s">
        <v>20</v>
      </c>
      <c r="D102" s="53" t="n">
        <v>0</v>
      </c>
      <c r="E102" s="28" t="n">
        <v>0</v>
      </c>
    </row>
    <row r="103" customFormat="false" ht="18.75" hidden="false" customHeight="true" outlineLevel="0" collapsed="false">
      <c r="B103" s="25" t="s">
        <v>57</v>
      </c>
      <c r="C103" s="54" t="s">
        <v>14</v>
      </c>
      <c r="D103" s="23" t="n">
        <f aca="false">D104+D105+D106</f>
        <v>24065.6</v>
      </c>
      <c r="E103" s="24" t="n">
        <f aca="false">E104+E105+E106</f>
        <v>24017.8</v>
      </c>
    </row>
    <row r="104" customFormat="false" ht="20.25" hidden="false" customHeight="true" outlineLevel="0" collapsed="false">
      <c r="B104" s="25"/>
      <c r="C104" s="54" t="s">
        <v>15</v>
      </c>
      <c r="D104" s="23" t="n">
        <f aca="false">D107+D109+D113+D115+D138</f>
        <v>21744.8</v>
      </c>
      <c r="E104" s="24" t="n">
        <f aca="false">E107+E109+E113+E115+E138</f>
        <v>21744.8</v>
      </c>
    </row>
    <row r="105" customFormat="false" ht="18.75" hidden="false" customHeight="true" outlineLevel="0" collapsed="false">
      <c r="B105" s="25"/>
      <c r="C105" s="54" t="s">
        <v>17</v>
      </c>
      <c r="D105" s="23" t="n">
        <f aca="false">D118</f>
        <v>2320.8</v>
      </c>
      <c r="E105" s="24" t="n">
        <f aca="false">E118</f>
        <v>2273</v>
      </c>
    </row>
    <row r="106" customFormat="false" ht="19.5" hidden="false" customHeight="true" outlineLevel="0" collapsed="false">
      <c r="B106" s="25"/>
      <c r="C106" s="55" t="s">
        <v>18</v>
      </c>
      <c r="D106" s="23" t="n">
        <f aca="false">D119</f>
        <v>0</v>
      </c>
      <c r="E106" s="24" t="n">
        <f aca="false">E119</f>
        <v>0</v>
      </c>
    </row>
    <row r="107" customFormat="false" ht="21.75" hidden="false" customHeight="true" outlineLevel="0" collapsed="false">
      <c r="B107" s="26" t="s">
        <v>58</v>
      </c>
      <c r="C107" s="56" t="s">
        <v>14</v>
      </c>
      <c r="D107" s="11" t="n">
        <f aca="false">D108</f>
        <v>2602.6</v>
      </c>
      <c r="E107" s="28" t="n">
        <f aca="false">E108</f>
        <v>2602.6</v>
      </c>
    </row>
    <row r="108" customFormat="false" ht="18" hidden="false" customHeight="true" outlineLevel="0" collapsed="false">
      <c r="B108" s="26"/>
      <c r="C108" s="47" t="s">
        <v>15</v>
      </c>
      <c r="D108" s="11" t="n">
        <v>2602.6</v>
      </c>
      <c r="E108" s="28" t="n">
        <v>2602.6</v>
      </c>
    </row>
    <row r="109" customFormat="false" ht="12.75" hidden="false" customHeight="true" outlineLevel="0" collapsed="false">
      <c r="B109" s="26" t="s">
        <v>59</v>
      </c>
      <c r="C109" s="47" t="s">
        <v>14</v>
      </c>
      <c r="D109" s="11" t="n">
        <f aca="false">D110+D112</f>
        <v>6435.9</v>
      </c>
      <c r="E109" s="28" t="n">
        <f aca="false">E110+E112</f>
        <v>6435.9</v>
      </c>
    </row>
    <row r="110" customFormat="false" ht="13.5" hidden="false" customHeight="true" outlineLevel="0" collapsed="false">
      <c r="B110" s="26"/>
      <c r="C110" s="47" t="s">
        <v>15</v>
      </c>
      <c r="D110" s="11" t="n">
        <v>6092.1</v>
      </c>
      <c r="E110" s="28" t="n">
        <v>6092.1</v>
      </c>
    </row>
    <row r="111" customFormat="false" ht="24.75" hidden="false" customHeight="true" outlineLevel="0" collapsed="false">
      <c r="B111" s="27" t="s">
        <v>60</v>
      </c>
      <c r="C111" s="45" t="s">
        <v>14</v>
      </c>
      <c r="D111" s="11" t="n">
        <f aca="false">D112</f>
        <v>343.8</v>
      </c>
      <c r="E111" s="28" t="n">
        <f aca="false">E112</f>
        <v>343.8</v>
      </c>
    </row>
    <row r="112" customFormat="false" ht="52.5" hidden="false" customHeight="true" outlineLevel="0" collapsed="false">
      <c r="B112" s="27"/>
      <c r="C112" s="45" t="s">
        <v>15</v>
      </c>
      <c r="D112" s="11" t="n">
        <v>343.8</v>
      </c>
      <c r="E112" s="28" t="n">
        <v>343.8</v>
      </c>
    </row>
    <row r="113" customFormat="false" ht="27.75" hidden="false" customHeight="true" outlineLevel="0" collapsed="false">
      <c r="B113" s="27" t="s">
        <v>61</v>
      </c>
      <c r="C113" s="45" t="s">
        <v>14</v>
      </c>
      <c r="D113" s="11" t="n">
        <f aca="false">D114</f>
        <v>4306.3</v>
      </c>
      <c r="E113" s="28" t="n">
        <f aca="false">E114</f>
        <v>4306.3</v>
      </c>
    </row>
    <row r="114" customFormat="false" ht="26.25" hidden="false" customHeight="true" outlineLevel="0" collapsed="false">
      <c r="B114" s="27"/>
      <c r="C114" s="45" t="s">
        <v>15</v>
      </c>
      <c r="D114" s="11" t="n">
        <v>4306.3</v>
      </c>
      <c r="E114" s="28" t="n">
        <v>4306.3</v>
      </c>
    </row>
    <row r="115" customFormat="false" ht="89.25" hidden="false" customHeight="true" outlineLevel="0" collapsed="false">
      <c r="B115" s="26" t="s">
        <v>62</v>
      </c>
      <c r="C115" s="45" t="s">
        <v>14</v>
      </c>
      <c r="D115" s="11" t="n">
        <f aca="false">D116</f>
        <v>0</v>
      </c>
      <c r="E115" s="28" t="n">
        <f aca="false">E116</f>
        <v>0</v>
      </c>
    </row>
    <row r="116" customFormat="false" ht="98.25" hidden="false" customHeight="true" outlineLevel="0" collapsed="false">
      <c r="B116" s="26"/>
      <c r="C116" s="45" t="s">
        <v>15</v>
      </c>
      <c r="D116" s="11" t="n">
        <v>0</v>
      </c>
      <c r="E116" s="28" t="n">
        <v>0</v>
      </c>
    </row>
    <row r="117" customFormat="false" ht="18.75" hidden="false" customHeight="true" outlineLevel="0" collapsed="false">
      <c r="B117" s="27" t="s">
        <v>63</v>
      </c>
      <c r="C117" s="45" t="s">
        <v>14</v>
      </c>
      <c r="D117" s="11" t="n">
        <f aca="false">D118+D119</f>
        <v>2320.8</v>
      </c>
      <c r="E117" s="28" t="n">
        <f aca="false">E118+E119</f>
        <v>2273</v>
      </c>
    </row>
    <row r="118" customFormat="false" ht="15" hidden="false" customHeight="true" outlineLevel="0" collapsed="false">
      <c r="B118" s="27"/>
      <c r="C118" s="45" t="s">
        <v>17</v>
      </c>
      <c r="D118" s="11" t="n">
        <f aca="false">D121+D123+D125+D127+D129+D131+D133+D135+D137</f>
        <v>2320.8</v>
      </c>
      <c r="E118" s="28" t="n">
        <f aca="false">E121+E123+E125+E127+E129+E131+E133+E135+E137</f>
        <v>2273</v>
      </c>
    </row>
    <row r="119" customFormat="false" ht="15" hidden="false" customHeight="true" outlineLevel="0" collapsed="false">
      <c r="B119" s="27"/>
      <c r="C119" s="47" t="s">
        <v>18</v>
      </c>
      <c r="D119" s="11" t="n">
        <v>0</v>
      </c>
      <c r="E119" s="28" t="n">
        <v>0</v>
      </c>
    </row>
    <row r="120" customFormat="false" ht="15" hidden="false" customHeight="true" outlineLevel="0" collapsed="false">
      <c r="B120" s="26" t="s">
        <v>64</v>
      </c>
      <c r="C120" s="34" t="s">
        <v>14</v>
      </c>
      <c r="D120" s="11" t="n">
        <f aca="false">D121</f>
        <v>1130.1</v>
      </c>
      <c r="E120" s="28" t="n">
        <f aca="false">E121</f>
        <v>1130.1</v>
      </c>
    </row>
    <row r="121" customFormat="false" ht="15" hidden="false" customHeight="true" outlineLevel="0" collapsed="false">
      <c r="B121" s="26"/>
      <c r="C121" s="34" t="s">
        <v>17</v>
      </c>
      <c r="D121" s="11" t="n">
        <v>1130.1</v>
      </c>
      <c r="E121" s="28" t="n">
        <v>1130.1</v>
      </c>
    </row>
    <row r="122" customFormat="false" ht="57.75" hidden="false" customHeight="true" outlineLevel="0" collapsed="false">
      <c r="B122" s="57" t="s">
        <v>65</v>
      </c>
      <c r="C122" s="27" t="s">
        <v>14</v>
      </c>
      <c r="D122" s="11" t="n">
        <f aca="false">D123</f>
        <v>0</v>
      </c>
      <c r="E122" s="28" t="n">
        <f aca="false">E123</f>
        <v>0</v>
      </c>
    </row>
    <row r="123" customFormat="false" ht="69.75" hidden="false" customHeight="true" outlineLevel="0" collapsed="false">
      <c r="B123" s="57"/>
      <c r="C123" s="27" t="s">
        <v>17</v>
      </c>
      <c r="D123" s="11" t="n">
        <v>0</v>
      </c>
      <c r="E123" s="28" t="n">
        <v>0</v>
      </c>
    </row>
    <row r="124" customFormat="false" ht="25.5" hidden="false" customHeight="true" outlineLevel="0" collapsed="false">
      <c r="B124" s="58" t="s">
        <v>66</v>
      </c>
      <c r="C124" s="27" t="s">
        <v>14</v>
      </c>
      <c r="D124" s="11" t="n">
        <f aca="false">D125</f>
        <v>22.5</v>
      </c>
      <c r="E124" s="28" t="n">
        <f aca="false">E125</f>
        <v>22.5</v>
      </c>
    </row>
    <row r="125" customFormat="false" ht="26.25" hidden="false" customHeight="true" outlineLevel="0" collapsed="false">
      <c r="B125" s="58"/>
      <c r="C125" s="59" t="s">
        <v>17</v>
      </c>
      <c r="D125" s="11" t="n">
        <v>22.5</v>
      </c>
      <c r="E125" s="28" t="n">
        <v>22.5</v>
      </c>
    </row>
    <row r="126" customFormat="false" ht="21" hidden="false" customHeight="true" outlineLevel="0" collapsed="false">
      <c r="B126" s="58" t="s">
        <v>67</v>
      </c>
      <c r="C126" s="59" t="s">
        <v>14</v>
      </c>
      <c r="D126" s="11" t="n">
        <f aca="false">D127</f>
        <v>35.1</v>
      </c>
      <c r="E126" s="28" t="n">
        <f aca="false">E127</f>
        <v>35</v>
      </c>
    </row>
    <row r="127" customFormat="false" ht="20.25" hidden="false" customHeight="true" outlineLevel="0" collapsed="false">
      <c r="B127" s="58"/>
      <c r="C127" s="59" t="s">
        <v>17</v>
      </c>
      <c r="D127" s="11" t="n">
        <v>35.1</v>
      </c>
      <c r="E127" s="28" t="n">
        <v>35</v>
      </c>
    </row>
    <row r="128" customFormat="false" ht="15.75" hidden="false" customHeight="true" outlineLevel="0" collapsed="false">
      <c r="B128" s="58" t="s">
        <v>68</v>
      </c>
      <c r="C128" s="59" t="s">
        <v>69</v>
      </c>
      <c r="D128" s="11" t="n">
        <f aca="false">D129</f>
        <v>0</v>
      </c>
      <c r="E128" s="28" t="n">
        <f aca="false">E129</f>
        <v>0</v>
      </c>
    </row>
    <row r="129" customFormat="false" ht="15.75" hidden="false" customHeight="true" outlineLevel="0" collapsed="false">
      <c r="B129" s="58"/>
      <c r="C129" s="60" t="s">
        <v>17</v>
      </c>
      <c r="D129" s="11" t="n">
        <v>0</v>
      </c>
      <c r="E129" s="28" t="n">
        <v>0</v>
      </c>
    </row>
    <row r="130" customFormat="false" ht="14.25" hidden="false" customHeight="true" outlineLevel="0" collapsed="false">
      <c r="B130" s="58" t="s">
        <v>70</v>
      </c>
      <c r="C130" s="60" t="s">
        <v>69</v>
      </c>
      <c r="D130" s="11" t="n">
        <f aca="false">D131</f>
        <v>0</v>
      </c>
      <c r="E130" s="28" t="n">
        <f aca="false">E131</f>
        <v>0</v>
      </c>
    </row>
    <row r="131" customFormat="false" ht="16.5" hidden="false" customHeight="true" outlineLevel="0" collapsed="false">
      <c r="B131" s="58"/>
      <c r="C131" s="59" t="s">
        <v>17</v>
      </c>
      <c r="D131" s="11" t="n">
        <v>0</v>
      </c>
      <c r="E131" s="28" t="n">
        <v>0</v>
      </c>
    </row>
    <row r="132" customFormat="false" ht="24.75" hidden="false" customHeight="true" outlineLevel="0" collapsed="false">
      <c r="B132" s="58" t="s">
        <v>71</v>
      </c>
      <c r="C132" s="59" t="s">
        <v>14</v>
      </c>
      <c r="D132" s="11" t="n">
        <f aca="false">D133</f>
        <v>967.6</v>
      </c>
      <c r="E132" s="28" t="n">
        <f aca="false">E133</f>
        <v>919.9</v>
      </c>
    </row>
    <row r="133" customFormat="false" ht="24" hidden="false" customHeight="true" outlineLevel="0" collapsed="false">
      <c r="B133" s="58"/>
      <c r="C133" s="59" t="s">
        <v>17</v>
      </c>
      <c r="D133" s="11" t="n">
        <v>967.6</v>
      </c>
      <c r="E133" s="28" t="n">
        <v>919.9</v>
      </c>
    </row>
    <row r="134" customFormat="false" ht="26.25" hidden="false" customHeight="true" outlineLevel="0" collapsed="false">
      <c r="B134" s="58" t="s">
        <v>72</v>
      </c>
      <c r="C134" s="59" t="s">
        <v>14</v>
      </c>
      <c r="D134" s="11" t="n">
        <f aca="false">D135</f>
        <v>16.8</v>
      </c>
      <c r="E134" s="28" t="n">
        <f aca="false">E135</f>
        <v>16.8</v>
      </c>
    </row>
    <row r="135" customFormat="false" ht="25.5" hidden="false" customHeight="true" outlineLevel="0" collapsed="false">
      <c r="B135" s="58"/>
      <c r="C135" s="59" t="s">
        <v>17</v>
      </c>
      <c r="D135" s="11" t="n">
        <v>16.8</v>
      </c>
      <c r="E135" s="28" t="n">
        <v>16.8</v>
      </c>
    </row>
    <row r="136" customFormat="false" ht="36" hidden="false" customHeight="true" outlineLevel="0" collapsed="false">
      <c r="B136" s="58" t="s">
        <v>73</v>
      </c>
      <c r="C136" s="59" t="s">
        <v>14</v>
      </c>
      <c r="D136" s="11" t="n">
        <f aca="false">D137</f>
        <v>148.7</v>
      </c>
      <c r="E136" s="28" t="n">
        <f aca="false">E137</f>
        <v>148.7</v>
      </c>
    </row>
    <row r="137" customFormat="false" ht="28.5" hidden="false" customHeight="true" outlineLevel="0" collapsed="false">
      <c r="B137" s="58"/>
      <c r="C137" s="59" t="s">
        <v>17</v>
      </c>
      <c r="D137" s="11" t="n">
        <v>148.7</v>
      </c>
      <c r="E137" s="28" t="n">
        <v>148.7</v>
      </c>
    </row>
    <row r="138" customFormat="false" ht="20.25" hidden="false" customHeight="true" outlineLevel="0" collapsed="false">
      <c r="B138" s="58" t="s">
        <v>74</v>
      </c>
      <c r="C138" s="61" t="s">
        <v>69</v>
      </c>
      <c r="D138" s="11" t="n">
        <f aca="false">D139</f>
        <v>8400</v>
      </c>
      <c r="E138" s="28" t="n">
        <f aca="false">E139</f>
        <v>8400</v>
      </c>
    </row>
    <row r="139" customFormat="false" ht="21.75" hidden="false" customHeight="true" outlineLevel="0" collapsed="false">
      <c r="B139" s="58"/>
      <c r="C139" s="61" t="s">
        <v>15</v>
      </c>
      <c r="D139" s="11" t="n">
        <v>8400</v>
      </c>
      <c r="E139" s="28" t="n">
        <v>8400</v>
      </c>
    </row>
    <row r="140" customFormat="false" ht="25.5" hidden="false" customHeight="true" outlineLevel="0" collapsed="false">
      <c r="B140" s="62" t="s">
        <v>75</v>
      </c>
      <c r="C140" s="63" t="s">
        <v>14</v>
      </c>
      <c r="D140" s="23" t="n">
        <f aca="false">D141+D142</f>
        <v>25813.7</v>
      </c>
      <c r="E140" s="24" t="n">
        <f aca="false">E141+E142</f>
        <v>25671.4</v>
      </c>
    </row>
    <row r="141" customFormat="false" ht="25.5" hidden="false" customHeight="true" outlineLevel="0" collapsed="false">
      <c r="B141" s="62"/>
      <c r="C141" s="63" t="s">
        <v>15</v>
      </c>
      <c r="D141" s="23" t="n">
        <f aca="false">D143</f>
        <v>430.6</v>
      </c>
      <c r="E141" s="24" t="n">
        <f aca="false">E143</f>
        <v>430.6</v>
      </c>
    </row>
    <row r="142" customFormat="false" ht="24" hidden="false" customHeight="true" outlineLevel="0" collapsed="false">
      <c r="B142" s="62"/>
      <c r="C142" s="64" t="s">
        <v>17</v>
      </c>
      <c r="D142" s="23" t="n">
        <f aca="false">D149</f>
        <v>25383.1</v>
      </c>
      <c r="E142" s="24" t="n">
        <f aca="false">E149</f>
        <v>25240.8</v>
      </c>
    </row>
    <row r="143" customFormat="false" ht="16.5" hidden="false" customHeight="true" outlineLevel="0" collapsed="false">
      <c r="B143" s="58" t="s">
        <v>76</v>
      </c>
      <c r="C143" s="65" t="s">
        <v>69</v>
      </c>
      <c r="D143" s="11" t="n">
        <f aca="false">D144</f>
        <v>430.6</v>
      </c>
      <c r="E143" s="28" t="n">
        <f aca="false">E144</f>
        <v>430.6</v>
      </c>
    </row>
    <row r="144" customFormat="false" ht="16.5" hidden="false" customHeight="true" outlineLevel="0" collapsed="false">
      <c r="B144" s="58"/>
      <c r="C144" s="58" t="s">
        <v>15</v>
      </c>
      <c r="D144" s="11" t="n">
        <f aca="false">D145+D146+D147+D148</f>
        <v>430.6</v>
      </c>
      <c r="E144" s="28" t="n">
        <f aca="false">E145+E146+E147+E148</f>
        <v>430.6</v>
      </c>
    </row>
    <row r="145" customFormat="false" ht="24" hidden="false" customHeight="true" outlineLevel="0" collapsed="false">
      <c r="B145" s="60" t="s">
        <v>51</v>
      </c>
      <c r="C145" s="58" t="s">
        <v>15</v>
      </c>
      <c r="D145" s="11" t="n">
        <v>183.5</v>
      </c>
      <c r="E145" s="28" t="n">
        <v>183.5</v>
      </c>
    </row>
    <row r="146" customFormat="false" ht="16.5" hidden="false" customHeight="true" outlineLevel="0" collapsed="false">
      <c r="B146" s="66" t="s">
        <v>30</v>
      </c>
      <c r="C146" s="58" t="s">
        <v>15</v>
      </c>
      <c r="D146" s="11" t="n">
        <v>0</v>
      </c>
      <c r="E146" s="28" t="n">
        <v>0</v>
      </c>
    </row>
    <row r="147" customFormat="false" ht="15.75" hidden="false" customHeight="true" outlineLevel="0" collapsed="false">
      <c r="B147" s="66" t="s">
        <v>31</v>
      </c>
      <c r="C147" s="58" t="s">
        <v>15</v>
      </c>
      <c r="D147" s="11" t="n">
        <v>9.7</v>
      </c>
      <c r="E147" s="28" t="n">
        <v>9.7</v>
      </c>
    </row>
    <row r="148" customFormat="false" ht="15" hidden="false" customHeight="true" outlineLevel="0" collapsed="false">
      <c r="B148" s="66" t="s">
        <v>32</v>
      </c>
      <c r="C148" s="58" t="s">
        <v>15</v>
      </c>
      <c r="D148" s="11" t="n">
        <v>237.4</v>
      </c>
      <c r="E148" s="28" t="n">
        <v>237.4</v>
      </c>
    </row>
    <row r="149" customFormat="false" ht="23.25" hidden="false" customHeight="true" outlineLevel="0" collapsed="false">
      <c r="B149" s="67" t="s">
        <v>77</v>
      </c>
      <c r="C149" s="58" t="s">
        <v>14</v>
      </c>
      <c r="D149" s="11" t="n">
        <f aca="false">D150</f>
        <v>25383.1</v>
      </c>
      <c r="E149" s="28" t="n">
        <f aca="false">E150</f>
        <v>25240.8</v>
      </c>
    </row>
    <row r="150" customFormat="false" ht="22.5" hidden="false" customHeight="true" outlineLevel="0" collapsed="false">
      <c r="B150" s="67"/>
      <c r="C150" s="59" t="s">
        <v>17</v>
      </c>
      <c r="D150" s="11" t="n">
        <f aca="false">D151+D152+D153+D154</f>
        <v>25383.1</v>
      </c>
      <c r="E150" s="28" t="n">
        <f aca="false">E151+E152+E153+E154</f>
        <v>25240.8</v>
      </c>
    </row>
    <row r="151" customFormat="false" ht="24.75" hidden="false" customHeight="true" outlineLevel="0" collapsed="false">
      <c r="B151" s="66" t="s">
        <v>51</v>
      </c>
      <c r="C151" s="43" t="s">
        <v>17</v>
      </c>
      <c r="D151" s="11" t="n">
        <v>23286.1</v>
      </c>
      <c r="E151" s="28" t="n">
        <v>23286.1</v>
      </c>
    </row>
    <row r="152" customFormat="false" ht="15" hidden="false" customHeight="true" outlineLevel="0" collapsed="false">
      <c r="B152" s="66" t="s">
        <v>30</v>
      </c>
      <c r="C152" s="43" t="s">
        <v>17</v>
      </c>
      <c r="D152" s="11" t="n">
        <v>659</v>
      </c>
      <c r="E152" s="28" t="n">
        <v>582.3</v>
      </c>
    </row>
    <row r="153" customFormat="false" ht="15.75" hidden="false" customHeight="true" outlineLevel="0" collapsed="false">
      <c r="B153" s="66" t="s">
        <v>32</v>
      </c>
      <c r="C153" s="43" t="s">
        <v>17</v>
      </c>
      <c r="D153" s="11" t="n">
        <v>2.4</v>
      </c>
      <c r="E153" s="28" t="n">
        <v>2.4</v>
      </c>
    </row>
    <row r="154" customFormat="false" ht="16.5" hidden="false" customHeight="true" outlineLevel="0" collapsed="false">
      <c r="B154" s="66" t="s">
        <v>31</v>
      </c>
      <c r="C154" s="43" t="s">
        <v>17</v>
      </c>
      <c r="D154" s="11" t="n">
        <v>1435.6</v>
      </c>
      <c r="E154" s="28" t="n">
        <v>1370</v>
      </c>
    </row>
    <row r="155" customFormat="false" ht="12.75" hidden="false" customHeight="false" outlineLevel="0" collapsed="false">
      <c r="C155" s="68"/>
    </row>
    <row r="156" customFormat="false" ht="12.75" hidden="false" customHeight="false" outlineLevel="0" collapsed="false">
      <c r="C156" s="68"/>
    </row>
    <row r="157" customFormat="false" ht="12.75" hidden="false" customHeight="false" outlineLevel="0" collapsed="false">
      <c r="B157" s="69" t="s">
        <v>78</v>
      </c>
      <c r="C157" s="70" t="s">
        <v>79</v>
      </c>
    </row>
    <row r="158" customFormat="false" ht="12.75" hidden="false" customHeight="false" outlineLevel="0" collapsed="false">
      <c r="C158" s="68"/>
    </row>
    <row r="159" customFormat="false" ht="12.75" hidden="false" customHeight="false" outlineLevel="0" collapsed="false">
      <c r="C159" s="68"/>
    </row>
    <row r="160" customFormat="false" ht="12.75" hidden="false" customHeight="false" outlineLevel="0" collapsed="false">
      <c r="B160" s="1" t="s">
        <v>80</v>
      </c>
      <c r="C160" s="70" t="s">
        <v>81</v>
      </c>
    </row>
    <row r="161" customFormat="false" ht="12.75" hidden="false" customHeight="false" outlineLevel="0" collapsed="false">
      <c r="C161" s="68"/>
    </row>
    <row r="162" customFormat="false" ht="12.75" hidden="false" customHeight="false" outlineLevel="0" collapsed="false">
      <c r="C162" s="68"/>
    </row>
    <row r="163" customFormat="false" ht="12.75" hidden="false" customHeight="false" outlineLevel="0" collapsed="false">
      <c r="C163" s="68"/>
    </row>
    <row r="164" customFormat="false" ht="12.75" hidden="false" customHeight="false" outlineLevel="0" collapsed="false">
      <c r="C164" s="68"/>
    </row>
    <row r="165" customFormat="false" ht="12.75" hidden="false" customHeight="false" outlineLevel="0" collapsed="false">
      <c r="C165" s="68"/>
    </row>
    <row r="166" customFormat="false" ht="12.75" hidden="false" customHeight="false" outlineLevel="0" collapsed="false">
      <c r="C166" s="68"/>
    </row>
    <row r="167" customFormat="false" ht="12.75" hidden="false" customHeight="false" outlineLevel="0" collapsed="false">
      <c r="C167" s="68"/>
    </row>
    <row r="168" customFormat="false" ht="12.75" hidden="false" customHeight="false" outlineLevel="0" collapsed="false">
      <c r="C168" s="68"/>
    </row>
    <row r="169" customFormat="false" ht="12.75" hidden="false" customHeight="false" outlineLevel="0" collapsed="false">
      <c r="C169" s="68"/>
    </row>
    <row r="170" customFormat="false" ht="12.75" hidden="false" customHeight="false" outlineLevel="0" collapsed="false">
      <c r="C170" s="68"/>
    </row>
    <row r="171" customFormat="false" ht="12.75" hidden="false" customHeight="false" outlineLevel="0" collapsed="false">
      <c r="C171" s="68"/>
    </row>
    <row r="172" customFormat="false" ht="12.75" hidden="false" customHeight="false" outlineLevel="0" collapsed="false">
      <c r="C172" s="68"/>
    </row>
    <row r="173" customFormat="false" ht="12.75" hidden="false" customHeight="false" outlineLevel="0" collapsed="false">
      <c r="C173" s="68"/>
    </row>
    <row r="174" customFormat="false" ht="12.75" hidden="false" customHeight="false" outlineLevel="0" collapsed="false">
      <c r="C174" s="68"/>
    </row>
    <row r="175" customFormat="false" ht="12.75" hidden="false" customHeight="false" outlineLevel="0" collapsed="false">
      <c r="C175" s="68"/>
    </row>
    <row r="176" customFormat="false" ht="12.75" hidden="false" customHeight="false" outlineLevel="0" collapsed="false">
      <c r="C176" s="68"/>
    </row>
    <row r="177" customFormat="false" ht="12.75" hidden="false" customHeight="false" outlineLevel="0" collapsed="false">
      <c r="C177" s="68"/>
    </row>
    <row r="178" customFormat="false" ht="12.75" hidden="false" customHeight="false" outlineLevel="0" collapsed="false">
      <c r="C178" s="68"/>
    </row>
    <row r="179" customFormat="false" ht="12.75" hidden="false" customHeight="false" outlineLevel="0" collapsed="false">
      <c r="C179" s="68"/>
    </row>
    <row r="180" customFormat="false" ht="12.75" hidden="false" customHeight="false" outlineLevel="0" collapsed="false">
      <c r="C180" s="68"/>
    </row>
    <row r="181" customFormat="false" ht="12.75" hidden="false" customHeight="false" outlineLevel="0" collapsed="false">
      <c r="C181" s="68"/>
    </row>
    <row r="182" customFormat="false" ht="12.75" hidden="false" customHeight="false" outlineLevel="0" collapsed="false">
      <c r="C182" s="68"/>
    </row>
    <row r="183" customFormat="false" ht="12.75" hidden="false" customHeight="false" outlineLevel="0" collapsed="false">
      <c r="C183" s="68"/>
    </row>
    <row r="184" customFormat="false" ht="12.75" hidden="false" customHeight="false" outlineLevel="0" collapsed="false">
      <c r="C184" s="68"/>
    </row>
    <row r="185" customFormat="false" ht="12.75" hidden="false" customHeight="false" outlineLevel="0" collapsed="false">
      <c r="C185" s="68"/>
    </row>
    <row r="186" customFormat="false" ht="12.75" hidden="false" customHeight="false" outlineLevel="0" collapsed="false">
      <c r="C186" s="68"/>
    </row>
    <row r="187" customFormat="false" ht="12.75" hidden="false" customHeight="false" outlineLevel="0" collapsed="false">
      <c r="C187" s="68"/>
    </row>
    <row r="188" customFormat="false" ht="12.75" hidden="false" customHeight="false" outlineLevel="0" collapsed="false">
      <c r="C188" s="68"/>
    </row>
    <row r="189" customFormat="false" ht="12.75" hidden="false" customHeight="false" outlineLevel="0" collapsed="false">
      <c r="C189" s="68"/>
    </row>
    <row r="190" customFormat="false" ht="12.75" hidden="false" customHeight="false" outlineLevel="0" collapsed="false">
      <c r="C190" s="68"/>
    </row>
    <row r="191" customFormat="false" ht="12.75" hidden="false" customHeight="false" outlineLevel="0" collapsed="false">
      <c r="C191" s="68"/>
    </row>
    <row r="192" customFormat="false" ht="12.75" hidden="false" customHeight="false" outlineLevel="0" collapsed="false">
      <c r="C192" s="68"/>
    </row>
    <row r="193" customFormat="false" ht="12.75" hidden="false" customHeight="false" outlineLevel="0" collapsed="false">
      <c r="C193" s="68"/>
    </row>
    <row r="194" customFormat="false" ht="12.75" hidden="false" customHeight="false" outlineLevel="0" collapsed="false">
      <c r="C194" s="68"/>
    </row>
    <row r="195" customFormat="false" ht="12.75" hidden="false" customHeight="false" outlineLevel="0" collapsed="false">
      <c r="C195" s="68"/>
    </row>
    <row r="196" customFormat="false" ht="12.75" hidden="false" customHeight="false" outlineLevel="0" collapsed="false">
      <c r="C196" s="68"/>
    </row>
    <row r="197" customFormat="false" ht="12.75" hidden="false" customHeight="false" outlineLevel="0" collapsed="false">
      <c r="C197" s="68"/>
    </row>
    <row r="198" customFormat="false" ht="12.75" hidden="false" customHeight="false" outlineLevel="0" collapsed="false">
      <c r="C198" s="68"/>
    </row>
    <row r="199" customFormat="false" ht="12.75" hidden="false" customHeight="false" outlineLevel="0" collapsed="false">
      <c r="C199" s="68"/>
    </row>
    <row r="200" customFormat="false" ht="12.75" hidden="false" customHeight="false" outlineLevel="0" collapsed="false">
      <c r="C200" s="68"/>
    </row>
    <row r="201" customFormat="false" ht="12.75" hidden="false" customHeight="false" outlineLevel="0" collapsed="false">
      <c r="C201" s="68"/>
    </row>
    <row r="202" customFormat="false" ht="12.75" hidden="false" customHeight="false" outlineLevel="0" collapsed="false">
      <c r="C202" s="68"/>
    </row>
    <row r="203" customFormat="false" ht="12.75" hidden="false" customHeight="false" outlineLevel="0" collapsed="false">
      <c r="C203" s="68"/>
    </row>
    <row r="204" customFormat="false" ht="12.75" hidden="false" customHeight="false" outlineLevel="0" collapsed="false">
      <c r="C204" s="68"/>
    </row>
    <row r="205" customFormat="false" ht="12.75" hidden="false" customHeight="false" outlineLevel="0" collapsed="false">
      <c r="C205" s="68"/>
    </row>
    <row r="206" customFormat="false" ht="12.75" hidden="false" customHeight="false" outlineLevel="0" collapsed="false">
      <c r="C206" s="68"/>
    </row>
    <row r="207" customFormat="false" ht="12.75" hidden="false" customHeight="false" outlineLevel="0" collapsed="false">
      <c r="C207" s="68"/>
    </row>
    <row r="208" customFormat="false" ht="12.75" hidden="false" customHeight="false" outlineLevel="0" collapsed="false">
      <c r="C208" s="68"/>
    </row>
    <row r="209" customFormat="false" ht="12.75" hidden="false" customHeight="false" outlineLevel="0" collapsed="false">
      <c r="C209" s="68"/>
    </row>
    <row r="210" customFormat="false" ht="12.75" hidden="false" customHeight="false" outlineLevel="0" collapsed="false">
      <c r="C210" s="68"/>
    </row>
    <row r="211" customFormat="false" ht="12.75" hidden="false" customHeight="false" outlineLevel="0" collapsed="false">
      <c r="C211" s="68"/>
    </row>
    <row r="212" customFormat="false" ht="12.75" hidden="false" customHeight="false" outlineLevel="0" collapsed="false">
      <c r="C212" s="68"/>
    </row>
    <row r="213" customFormat="false" ht="12.75" hidden="false" customHeight="false" outlineLevel="0" collapsed="false">
      <c r="C213" s="68"/>
    </row>
    <row r="214" customFormat="false" ht="12.75" hidden="false" customHeight="false" outlineLevel="0" collapsed="false">
      <c r="C214" s="68"/>
    </row>
    <row r="215" customFormat="false" ht="12.75" hidden="false" customHeight="false" outlineLevel="0" collapsed="false">
      <c r="C215" s="68"/>
    </row>
    <row r="216" customFormat="false" ht="12.75" hidden="false" customHeight="false" outlineLevel="0" collapsed="false">
      <c r="C216" s="68"/>
    </row>
    <row r="217" customFormat="false" ht="12.75" hidden="false" customHeight="false" outlineLevel="0" collapsed="false">
      <c r="C217" s="68"/>
    </row>
    <row r="218" customFormat="false" ht="12.75" hidden="false" customHeight="false" outlineLevel="0" collapsed="false">
      <c r="C218" s="68"/>
    </row>
    <row r="219" customFormat="false" ht="12.75" hidden="false" customHeight="false" outlineLevel="0" collapsed="false">
      <c r="C219" s="68"/>
    </row>
    <row r="220" customFormat="false" ht="12.75" hidden="false" customHeight="false" outlineLevel="0" collapsed="false">
      <c r="C220" s="68"/>
    </row>
    <row r="221" customFormat="false" ht="12.75" hidden="false" customHeight="false" outlineLevel="0" collapsed="false">
      <c r="C221" s="68"/>
    </row>
    <row r="222" customFormat="false" ht="12.75" hidden="false" customHeight="false" outlineLevel="0" collapsed="false">
      <c r="C222" s="68"/>
    </row>
    <row r="223" customFormat="false" ht="12.75" hidden="false" customHeight="false" outlineLevel="0" collapsed="false">
      <c r="C223" s="68"/>
    </row>
    <row r="224" customFormat="false" ht="12.75" hidden="false" customHeight="false" outlineLevel="0" collapsed="false">
      <c r="C224" s="68"/>
    </row>
    <row r="225" customFormat="false" ht="12.75" hidden="false" customHeight="false" outlineLevel="0" collapsed="false">
      <c r="C225" s="68"/>
    </row>
    <row r="226" customFormat="false" ht="12.75" hidden="false" customHeight="false" outlineLevel="0" collapsed="false">
      <c r="C226" s="68"/>
    </row>
    <row r="227" customFormat="false" ht="12.75" hidden="false" customHeight="false" outlineLevel="0" collapsed="false">
      <c r="C227" s="68"/>
    </row>
    <row r="228" customFormat="false" ht="12.75" hidden="false" customHeight="false" outlineLevel="0" collapsed="false">
      <c r="C228" s="68"/>
    </row>
    <row r="229" customFormat="false" ht="12.75" hidden="false" customHeight="false" outlineLevel="0" collapsed="false">
      <c r="C229" s="68"/>
    </row>
    <row r="230" customFormat="false" ht="12.75" hidden="false" customHeight="false" outlineLevel="0" collapsed="false">
      <c r="C230" s="68"/>
    </row>
    <row r="231" customFormat="false" ht="12.75" hidden="false" customHeight="false" outlineLevel="0" collapsed="false">
      <c r="C231" s="68"/>
    </row>
    <row r="232" customFormat="false" ht="12.75" hidden="false" customHeight="false" outlineLevel="0" collapsed="false">
      <c r="C232" s="68"/>
    </row>
    <row r="233" customFormat="false" ht="12.75" hidden="false" customHeight="false" outlineLevel="0" collapsed="false">
      <c r="C233" s="68"/>
    </row>
    <row r="234" customFormat="false" ht="12.75" hidden="false" customHeight="false" outlineLevel="0" collapsed="false">
      <c r="C234" s="68"/>
    </row>
    <row r="235" customFormat="false" ht="12.75" hidden="false" customHeight="false" outlineLevel="0" collapsed="false">
      <c r="C235" s="68"/>
    </row>
    <row r="236" customFormat="false" ht="12.75" hidden="false" customHeight="false" outlineLevel="0" collapsed="false">
      <c r="C236" s="68"/>
    </row>
    <row r="237" customFormat="false" ht="12.75" hidden="false" customHeight="false" outlineLevel="0" collapsed="false">
      <c r="C237" s="68"/>
    </row>
    <row r="238" customFormat="false" ht="12.75" hidden="false" customHeight="false" outlineLevel="0" collapsed="false">
      <c r="C238" s="68"/>
    </row>
    <row r="239" customFormat="false" ht="12.75" hidden="false" customHeight="false" outlineLevel="0" collapsed="false">
      <c r="C239" s="68"/>
    </row>
    <row r="240" customFormat="false" ht="12.75" hidden="false" customHeight="false" outlineLevel="0" collapsed="false">
      <c r="C240" s="68"/>
    </row>
    <row r="241" customFormat="false" ht="12.75" hidden="false" customHeight="false" outlineLevel="0" collapsed="false">
      <c r="C241" s="68"/>
    </row>
    <row r="242" customFormat="false" ht="12.75" hidden="false" customHeight="false" outlineLevel="0" collapsed="false">
      <c r="C242" s="68"/>
    </row>
    <row r="243" customFormat="false" ht="12.75" hidden="false" customHeight="false" outlineLevel="0" collapsed="false">
      <c r="C243" s="68"/>
    </row>
    <row r="244" customFormat="false" ht="12.75" hidden="false" customHeight="false" outlineLevel="0" collapsed="false">
      <c r="C244" s="68"/>
    </row>
    <row r="245" customFormat="false" ht="12.75" hidden="false" customHeight="false" outlineLevel="0" collapsed="false">
      <c r="C245" s="68"/>
    </row>
    <row r="246" customFormat="false" ht="12.75" hidden="false" customHeight="false" outlineLevel="0" collapsed="false">
      <c r="C246" s="68"/>
    </row>
    <row r="247" customFormat="false" ht="12.75" hidden="false" customHeight="false" outlineLevel="0" collapsed="false">
      <c r="C247" s="68"/>
    </row>
    <row r="248" customFormat="false" ht="12.75" hidden="false" customHeight="false" outlineLevel="0" collapsed="false">
      <c r="C248" s="68"/>
    </row>
    <row r="249" customFormat="false" ht="12.75" hidden="false" customHeight="false" outlineLevel="0" collapsed="false">
      <c r="C249" s="68"/>
    </row>
    <row r="250" customFormat="false" ht="12.75" hidden="false" customHeight="false" outlineLevel="0" collapsed="false">
      <c r="C250" s="68"/>
    </row>
    <row r="251" customFormat="false" ht="12.75" hidden="false" customHeight="false" outlineLevel="0" collapsed="false">
      <c r="C251" s="68"/>
    </row>
    <row r="252" customFormat="false" ht="12.75" hidden="false" customHeight="false" outlineLevel="0" collapsed="false">
      <c r="C252" s="68"/>
    </row>
    <row r="253" customFormat="false" ht="12.75" hidden="false" customHeight="false" outlineLevel="0" collapsed="false">
      <c r="C253" s="68"/>
    </row>
    <row r="254" customFormat="false" ht="12.75" hidden="false" customHeight="false" outlineLevel="0" collapsed="false">
      <c r="C254" s="68"/>
    </row>
    <row r="255" customFormat="false" ht="12.75" hidden="false" customHeight="false" outlineLevel="0" collapsed="false">
      <c r="C255" s="68"/>
    </row>
    <row r="256" customFormat="false" ht="12.75" hidden="false" customHeight="false" outlineLevel="0" collapsed="false">
      <c r="C256" s="68"/>
    </row>
    <row r="257" customFormat="false" ht="12.75" hidden="false" customHeight="false" outlineLevel="0" collapsed="false">
      <c r="C257" s="68"/>
    </row>
    <row r="258" customFormat="false" ht="12.75" hidden="false" customHeight="false" outlineLevel="0" collapsed="false">
      <c r="C258" s="68"/>
    </row>
    <row r="259" customFormat="false" ht="12.75" hidden="false" customHeight="false" outlineLevel="0" collapsed="false">
      <c r="C259" s="68"/>
    </row>
    <row r="260" customFormat="false" ht="12.75" hidden="false" customHeight="false" outlineLevel="0" collapsed="false">
      <c r="C260" s="68"/>
    </row>
    <row r="261" customFormat="false" ht="12.75" hidden="false" customHeight="false" outlineLevel="0" collapsed="false">
      <c r="C261" s="68"/>
    </row>
    <row r="262" customFormat="false" ht="12.75" hidden="false" customHeight="false" outlineLevel="0" collapsed="false">
      <c r="C262" s="68"/>
    </row>
    <row r="263" customFormat="false" ht="12.75" hidden="false" customHeight="false" outlineLevel="0" collapsed="false">
      <c r="C263" s="68"/>
    </row>
    <row r="264" customFormat="false" ht="12.75" hidden="false" customHeight="false" outlineLevel="0" collapsed="false">
      <c r="C264" s="68"/>
    </row>
    <row r="265" customFormat="false" ht="12.75" hidden="false" customHeight="false" outlineLevel="0" collapsed="false">
      <c r="C265" s="68"/>
    </row>
    <row r="266" customFormat="false" ht="12.75" hidden="false" customHeight="false" outlineLevel="0" collapsed="false">
      <c r="C266" s="68"/>
    </row>
    <row r="267" customFormat="false" ht="12.75" hidden="false" customHeight="false" outlineLevel="0" collapsed="false">
      <c r="C267" s="68"/>
    </row>
    <row r="268" customFormat="false" ht="12.75" hidden="false" customHeight="false" outlineLevel="0" collapsed="false">
      <c r="C268" s="68"/>
    </row>
    <row r="269" customFormat="false" ht="12.75" hidden="false" customHeight="false" outlineLevel="0" collapsed="false">
      <c r="C269" s="68"/>
    </row>
    <row r="270" customFormat="false" ht="12.75" hidden="false" customHeight="false" outlineLevel="0" collapsed="false">
      <c r="C270" s="68"/>
    </row>
    <row r="271" customFormat="false" ht="12.75" hidden="false" customHeight="false" outlineLevel="0" collapsed="false">
      <c r="C271" s="68"/>
    </row>
    <row r="272" customFormat="false" ht="12.75" hidden="false" customHeight="false" outlineLevel="0" collapsed="false">
      <c r="C272" s="68"/>
    </row>
    <row r="273" customFormat="false" ht="12.75" hidden="false" customHeight="false" outlineLevel="0" collapsed="false">
      <c r="C273" s="68"/>
    </row>
    <row r="274" customFormat="false" ht="12.75" hidden="false" customHeight="false" outlineLevel="0" collapsed="false">
      <c r="C274" s="68"/>
    </row>
    <row r="275" customFormat="false" ht="12.75" hidden="false" customHeight="false" outlineLevel="0" collapsed="false">
      <c r="C275" s="68"/>
    </row>
    <row r="276" customFormat="false" ht="12.75" hidden="false" customHeight="false" outlineLevel="0" collapsed="false">
      <c r="C276" s="68"/>
    </row>
    <row r="277" customFormat="false" ht="12.75" hidden="false" customHeight="false" outlineLevel="0" collapsed="false">
      <c r="C277" s="68"/>
    </row>
  </sheetData>
  <mergeCells count="59">
    <mergeCell ref="D1:E1"/>
    <mergeCell ref="A4:E4"/>
    <mergeCell ref="A5:E5"/>
    <mergeCell ref="A6:E6"/>
    <mergeCell ref="B7:E7"/>
    <mergeCell ref="A8:E8"/>
    <mergeCell ref="B10:B12"/>
    <mergeCell ref="D10:E10"/>
    <mergeCell ref="D11:E11"/>
    <mergeCell ref="B14:B21"/>
    <mergeCell ref="B22:B26"/>
    <mergeCell ref="B27:B28"/>
    <mergeCell ref="B29:B30"/>
    <mergeCell ref="B31:B32"/>
    <mergeCell ref="B33:B34"/>
    <mergeCell ref="B35:B37"/>
    <mergeCell ref="B38:B40"/>
    <mergeCell ref="C39:C40"/>
    <mergeCell ref="B45:B46"/>
    <mergeCell ref="B47:B48"/>
    <mergeCell ref="B49:B51"/>
    <mergeCell ref="B52:B53"/>
    <mergeCell ref="B54:B59"/>
    <mergeCell ref="B60:B61"/>
    <mergeCell ref="B62:B63"/>
    <mergeCell ref="B64:B65"/>
    <mergeCell ref="B66:B67"/>
    <mergeCell ref="B68:B69"/>
    <mergeCell ref="B70:B72"/>
    <mergeCell ref="B73:B74"/>
    <mergeCell ref="B75:B76"/>
    <mergeCell ref="B77:B78"/>
    <mergeCell ref="B79:B80"/>
    <mergeCell ref="B81:B86"/>
    <mergeCell ref="B87:B89"/>
    <mergeCell ref="B93:B94"/>
    <mergeCell ref="B97:B98"/>
    <mergeCell ref="B99:B100"/>
    <mergeCell ref="B101:B102"/>
    <mergeCell ref="B103:B106"/>
    <mergeCell ref="B107:B108"/>
    <mergeCell ref="B109:B110"/>
    <mergeCell ref="B111:B112"/>
    <mergeCell ref="B113:B114"/>
    <mergeCell ref="B115:B116"/>
    <mergeCell ref="B117:B119"/>
    <mergeCell ref="B120:B121"/>
    <mergeCell ref="B122:B123"/>
    <mergeCell ref="B124:B125"/>
    <mergeCell ref="B126:B127"/>
    <mergeCell ref="B128:B129"/>
    <mergeCell ref="B130:B131"/>
    <mergeCell ref="B132:B133"/>
    <mergeCell ref="B134:B135"/>
    <mergeCell ref="B136:B137"/>
    <mergeCell ref="B138:B139"/>
    <mergeCell ref="B140:B142"/>
    <mergeCell ref="B143:B144"/>
    <mergeCell ref="B149:B150"/>
  </mergeCells>
  <printOptions headings="false" gridLines="false" gridLinesSet="true" horizontalCentered="false" verticalCentered="false"/>
  <pageMargins left="0.236111111111111" right="0.236111111111111" top="0.354166666666667" bottom="0.1965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2026-04-28T00:12:28Z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